
<file path=[Content_Types].xml><?xml version="1.0" encoding="utf-8"?>
<Types xmlns="http://schemas.openxmlformats.org/package/2006/content-type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C:\Users\Logistic\OneDrive\Робочий стіл\ДРС\2 RFQ Топливо\"/>
    </mc:Choice>
  </mc:AlternateContent>
  <xr:revisionPtr revIDLastSave="0" documentId="13_ncr:1_{8341A05E-B428-47C2-8A98-23A1829063BE}" xr6:coauthVersionLast="47" xr6:coauthVersionMax="47" xr10:uidLastSave="{00000000-0000-0000-0000-000000000000}"/>
  <bookViews>
    <workbookView xWindow="2100" yWindow="1932" windowWidth="15888" windowHeight="10308" xr2:uid="{00000000-000D-0000-FFFF-FFFF00000000}"/>
  </bookViews>
  <sheets>
    <sheet name="RFQ DRC-02-2025" sheetId="1" r:id="rId1"/>
    <sheet name="Instructions" sheetId="2" state="hidden" r:id="rId2"/>
  </sheets>
  <calcPr calcId="191029"/>
  <extLst>
    <ext uri="GoogleSheetsCustomDataVersion2">
      <go:sheetsCustomData xmlns:go="http://customooxmlschemas.google.com/" r:id="rId6" roundtripDataChecksum="K30cd8Q9P262OrnPtrKIKFHMUopuLf4WERmeoxrnHF4="/>
    </ext>
  </extLst>
</workbook>
</file>

<file path=xl/calcChain.xml><?xml version="1.0" encoding="utf-8"?>
<calcChain xmlns="http://schemas.openxmlformats.org/spreadsheetml/2006/main">
  <c r="J76" i="1" l="1"/>
  <c r="L71" i="1"/>
  <c r="L73" i="1" s="1"/>
  <c r="L74" i="1" s="1"/>
  <c r="F71" i="1"/>
  <c r="F73" i="1" s="1"/>
  <c r="F74" i="1" s="1"/>
  <c r="I70" i="1"/>
  <c r="I69" i="1"/>
  <c r="I68" i="1"/>
  <c r="I67" i="1"/>
  <c r="I66" i="1"/>
  <c r="I65" i="1"/>
  <c r="I64" i="1"/>
  <c r="I63" i="1"/>
  <c r="I62" i="1"/>
  <c r="I61" i="1"/>
  <c r="I60" i="1"/>
  <c r="I59" i="1"/>
  <c r="I58" i="1"/>
  <c r="I57" i="1"/>
  <c r="L48" i="1"/>
  <c r="L50" i="1" s="1"/>
  <c r="L51" i="1" s="1"/>
  <c r="F48" i="1"/>
  <c r="F50" i="1" s="1"/>
  <c r="F51" i="1" s="1"/>
  <c r="I47" i="1"/>
  <c r="I46" i="1"/>
  <c r="I45" i="1"/>
  <c r="I44" i="1"/>
  <c r="I43" i="1"/>
  <c r="I42" i="1"/>
  <c r="I41" i="1"/>
  <c r="I40" i="1"/>
  <c r="I39" i="1"/>
  <c r="I38" i="1"/>
  <c r="I37" i="1"/>
  <c r="I36" i="1"/>
  <c r="I35" i="1"/>
  <c r="I34" i="1"/>
  <c r="L24" i="1"/>
  <c r="L22" i="1"/>
  <c r="L21" i="1"/>
  <c r="L20" i="1"/>
  <c r="L19" i="1"/>
  <c r="L18" i="1"/>
  <c r="J52" i="1" l="1"/>
  <c r="J75" i="1"/>
</calcChain>
</file>

<file path=xl/sharedStrings.xml><?xml version="1.0" encoding="utf-8"?>
<sst xmlns="http://schemas.openxmlformats.org/spreadsheetml/2006/main" count="326" uniqueCount="223">
  <si>
    <t>Request For Quotation RFQ DRC-02-2025</t>
  </si>
  <si>
    <t>For CO «THE TENTH OF APRIL» to Complete | Для заповнення ГО "ДЕСЯТЕ КВІТНЯ"</t>
  </si>
  <si>
    <t>For Vendor to Complete | Для заповнення Постачальником</t>
  </si>
  <si>
    <t>Orderer|Замовник:</t>
  </si>
  <si>
    <t>CO «THE TENTH OF APRIL»  | ГРОМАДСЬКА ОРГАНІЗАЦІЯ "ДЕСЯТЕ КВІТНЯ"</t>
  </si>
  <si>
    <t>Tenderer | Учасник:</t>
  </si>
  <si>
    <t>Address 1 | Адреса 1:</t>
  </si>
  <si>
    <t>1, General Petrova St., Suite 30, Odesa, Ukraine, 65065,
Postal address: 15, Heroiv Krut str. 15, office 501, 65078 
/
65065, Україна, м. Одеса, вул. Генерала Петрова, буд. 1. кв. 30,
Поштова адреса: вул. Героїв Крут буд.. 15, офіс 501, 65078</t>
  </si>
  <si>
    <t>City | Місто:</t>
  </si>
  <si>
    <t>Odesa| Одеса</t>
  </si>
  <si>
    <t>Country | Країна:</t>
  </si>
  <si>
    <t>Ukraine | Україна</t>
  </si>
  <si>
    <t>Phone | тел. :</t>
  </si>
  <si>
    <t>+38 068 181-93-81</t>
  </si>
  <si>
    <t>E-mail:</t>
  </si>
  <si>
    <t xml:space="preserve">tenders@dk.od.ua			</t>
  </si>
  <si>
    <r>
      <rPr>
        <sz val="16"/>
        <color theme="1"/>
        <rFont val="Calibri"/>
      </rPr>
      <t xml:space="preserve">E-mail for bids | Імейл для надання пропозицій:  </t>
    </r>
    <r>
      <rPr>
        <b/>
        <sz val="16"/>
        <color theme="1"/>
        <rFont val="Calibri"/>
      </rPr>
      <t>tenders@dk.od.ua</t>
    </r>
  </si>
  <si>
    <t>CO «THE TENTH OF APRIL»  with funding from the DRC donors hereby request you to submit price proposal for the provision of the service specified in the attached quotation on the attached Bidding Form titled
RFQ DRC-02-2025</t>
  </si>
  <si>
    <t>ГРОМАДСЬКА ОРГАНІЗАЦІЯ "ДЕСЯТЕ КВІТНЯ" за фінансової підтримки ДРБ цим звертається до Вас з проханням надати цінову пропозицію на поставку товару, зазначеної у доданій Формі тендерної пропозиції під назвою
RFQ DRC-02-2025</t>
  </si>
  <si>
    <t>Request for Quotation Details</t>
  </si>
  <si>
    <t>Інформація щодо запиту цінових пропозицій</t>
  </si>
  <si>
    <t>Request For Quotation #:</t>
  </si>
  <si>
    <t>RFQ DRC-02-2025</t>
  </si>
  <si>
    <t>Запит цінової пропозиції №:</t>
  </si>
  <si>
    <t>RFQ Issuing Date:</t>
  </si>
  <si>
    <t>Дата запита цінових пропозицій:</t>
  </si>
  <si>
    <t>RFQ Closing Date (Extension):</t>
  </si>
  <si>
    <t>Дата закриття прийому пропозиції (продовження):</t>
  </si>
  <si>
    <t>RFQ Closing Time:</t>
  </si>
  <si>
    <t>Час закриття прийому пропозиції:</t>
  </si>
  <si>
    <t>Questions to the RFQ</t>
  </si>
  <si>
    <t xml:space="preserve">Tender_requests@dk.od.ua  </t>
  </si>
  <si>
    <t xml:space="preserve">Питання до запиту на участь у тендері			</t>
  </si>
  <si>
    <t>Currency of Bid:</t>
  </si>
  <si>
    <t>UAH</t>
  </si>
  <si>
    <t>Валюта цінової пропозиції:</t>
  </si>
  <si>
    <t>Bid Validity Period (days):</t>
  </si>
  <si>
    <t>Строк дії цінової пропозиції (днів):</t>
  </si>
  <si>
    <t>Required Delivery Destination:</t>
  </si>
  <si>
    <t xml:space="preserve">Ukraine, Mykolaiv oblast	</t>
  </si>
  <si>
    <t>Необхідне місце поставки:</t>
  </si>
  <si>
    <t xml:space="preserve">Україна, Миколаївська область </t>
  </si>
  <si>
    <t>Required Delivery Terms:</t>
  </si>
  <si>
    <t>n/a</t>
  </si>
  <si>
    <t>Необхідні умови поставки:</t>
  </si>
  <si>
    <t>не застосовується</t>
  </si>
  <si>
    <r>
      <rPr>
        <b/>
        <sz val="11"/>
        <color rgb="FF000000"/>
        <rFont val="Calibri"/>
      </rPr>
      <t xml:space="preserve">IMPORTANT INFORMATION REGARDING THIS RFQ:
</t>
    </r>
    <r>
      <rPr>
        <sz val="11"/>
        <color rgb="FF000000"/>
        <rFont val="Calibri"/>
      </rPr>
      <t>1. This Request for Proposals is issued for the purpose of concluding a framework agreement(s) for the purchase of fuel for the period up to 11/30/2025 (with possible extensions).
2. The estimated contractual turnover will be: UAH 158,400.00.
3. CO «THE TENTH OF APRIL»   may decide to cancel the agreement if it deems it necessary.
4. CO «THE TENTH OF APRIL»   may decide to divide the contract between more than one vendor.
5. The Bidder shall indicate the amount of the discount to be provided for the purchase of fuel in the financial proposal.
6. The fuel cards must be delivered to the office of the CO «THE TENTH OF APRIL»   within 10 days after the issuance of the purchase order. The CO «THE TENTH OF APRIL»   may terminate the contract if the supplier fails to provide services in accordance with the terms of the contract.</t>
    </r>
  </si>
  <si>
    <r>
      <rPr>
        <b/>
        <sz val="11"/>
        <color rgb="FF000000"/>
        <rFont val="Calibri"/>
      </rPr>
      <t xml:space="preserve">ВАЖЛИВА ІНФОРМАЦІЯ ЩОДО ЦЬОГО ЗАПИТУ:
</t>
    </r>
    <r>
      <rPr>
        <sz val="11"/>
        <color rgb="FF000000"/>
        <rFont val="Calibri"/>
      </rPr>
      <t xml:space="preserve">1. Цей запит пропозицій оголошено з метою укладення рамкової угоди (угод) про закупівлю палива строком до 30.11.2025 року (з можливим продовженням).
2. Орієнтовний договірний обіг становитиме: 158 400,00 гривень..
3. ГО "Десяте квітня" може вирішити скасувати угоду, якщо вважатиме за необхідне.
4. ГО "Десяте квітня" може вирішити розділити контракт між більш ніж одним постачальником.
5. Учасник має вказати розмір знижки, що буде надана при закупівлі палива, у фінансовій пропозиції.
6. Паливні картки повинні бути доставлені в офіс ГО "Десяте квітня" протягом 10 днів після видачі замовлення на закупівлю. ГО "Десяте квітня" може розірвати контракт, якщо постачальник не може надати послуги згідно з умовами договору.
</t>
    </r>
  </si>
  <si>
    <t xml:space="preserve"> </t>
  </si>
  <si>
    <t>Item Description CO «THE TENTH OF APRIL»
Опис товару ГО "Десяте квітня"</t>
  </si>
  <si>
    <r>
      <rPr>
        <b/>
        <sz val="10"/>
        <color rgb="FF000000"/>
        <rFont val="Calibri"/>
      </rPr>
      <t xml:space="preserve">The product, namely Fuel Cards or Vouchers for </t>
    </r>
    <r>
      <rPr>
        <b/>
        <u/>
        <sz val="10"/>
        <color rgb="FF000000"/>
        <rFont val="Calibri"/>
      </rPr>
      <t>Diesel Fuel,</t>
    </r>
    <r>
      <rPr>
        <b/>
        <sz val="10"/>
        <color rgb="FF000000"/>
        <rFont val="Calibri"/>
      </rPr>
      <t xml:space="preserve"> is intended for the main and project activities of the CO «THE TENTH OF APRIL» in Mykolaiv oblast. The quality of the product must comply with the requirements of DSTU 7688:2015 "Euro Diesel Fuel," which are in effect in Ukraine, as confirmed by the manufacturer's quality certificate and/or certificate of conformity.
|
Товар, а саме Паливні карти або ваучери на </t>
    </r>
    <r>
      <rPr>
        <b/>
        <u/>
        <sz val="10"/>
        <color rgb="FF000000"/>
        <rFont val="Calibri"/>
      </rPr>
      <t>Дизельне пальне</t>
    </r>
    <r>
      <rPr>
        <b/>
        <sz val="10"/>
        <color rgb="FF000000"/>
        <rFont val="Calibri"/>
      </rPr>
      <t xml:space="preserve"> для реалізація основної та проєктної діяльності  ГО "Десяте квітня" у Миколаївській області. Якість товару,  повинна відповідати вимогам  ДСТУ 7688:2015 Паливо дизельне Євро, які діють на території України, що підтверджується паспортом якості виробника та /або сертифікатом відповідності.						</t>
    </r>
  </si>
  <si>
    <r>
      <rPr>
        <b/>
        <sz val="10"/>
        <color rgb="FF000000"/>
        <rFont val="Calibri"/>
      </rPr>
      <t xml:space="preserve">The product, namely Fuel Cards or Vouchers for </t>
    </r>
    <r>
      <rPr>
        <b/>
        <u/>
        <sz val="10"/>
        <color rgb="FF000000"/>
        <rFont val="Calibri"/>
      </rPr>
      <t>A-95 Gasoline</t>
    </r>
    <r>
      <rPr>
        <b/>
        <sz val="10"/>
        <color rgb="FF000000"/>
        <rFont val="Calibri"/>
      </rPr>
      <t xml:space="preserve">, is intended for the main and project activities of the CO «THE TENTH OF APRIL» in Mykolaiv oblast. The quality of the product must comply with the requirements of DSTU 7687:2015 "Automobile Gasolines Euro," which are in effect in Ukraine, as confirmed by the manufacturer's quality certificate and/or certificate of conformity.
|
Товар, а саме Паливні карти або ваучери на </t>
    </r>
    <r>
      <rPr>
        <b/>
        <u/>
        <sz val="10"/>
        <color rgb="FF000000"/>
        <rFont val="Calibri"/>
      </rPr>
      <t>Бензин А-95</t>
    </r>
    <r>
      <rPr>
        <b/>
        <sz val="10"/>
        <color rgb="FF000000"/>
        <rFont val="Calibri"/>
      </rPr>
      <t xml:space="preserve"> для реалізація основної та проєктної діяльності ГО "Десяте квітня" у Миколаївській області. Якість товару,  повинна відповідати вимогам  ДСТУ 7687:2015 Бензини автомобільні Євро, які діють на території України, що підтверджується паспортом якості виробника та /або сертифікатом відповідності. 						</t>
    </r>
  </si>
  <si>
    <t>Diesel Fuel/ Дизельне пальне</t>
  </si>
  <si>
    <t>The Bidder is required to prepare the Price Schedule. Table prices to be provided for the period 01.04.2025 – 14.04.2025.
|
Учасник торгів зобов’язаний надати Графік цін. Таблиця цін надається на період 01.04.2025 – 14.04.2025.</t>
  </si>
  <si>
    <t>A-95 Gasoline / Бензин А-95</t>
  </si>
  <si>
    <t>Date / Дата</t>
  </si>
  <si>
    <t>Offered description
Запропонований опис</t>
  </si>
  <si>
    <t xml:space="preserve">Unit price per liter, including VAT,  Ціна за літр, з ПДВ </t>
  </si>
  <si>
    <t>A1</t>
  </si>
  <si>
    <t>A2</t>
  </si>
  <si>
    <t>A3</t>
  </si>
  <si>
    <t>A4</t>
  </si>
  <si>
    <t>A5</t>
  </si>
  <si>
    <t>A6</t>
  </si>
  <si>
    <t>A7</t>
  </si>
  <si>
    <t>A8</t>
  </si>
  <si>
    <t>A9</t>
  </si>
  <si>
    <t>A10</t>
  </si>
  <si>
    <t>A11</t>
  </si>
  <si>
    <t>A12</t>
  </si>
  <si>
    <t>A13</t>
  </si>
  <si>
    <t>A14</t>
  </si>
  <si>
    <t>B</t>
  </si>
  <si>
    <r>
      <rPr>
        <sz val="10"/>
        <color rgb="FF000000"/>
        <rFont val="Calibri"/>
      </rPr>
      <t xml:space="preserve">Average price per litre, VAT excluded
/
Середня ціна за літр, з ПДВ
</t>
    </r>
    <r>
      <rPr>
        <b/>
        <sz val="10"/>
        <color rgb="FF000000"/>
        <rFont val="Calibri"/>
      </rPr>
      <t>B=(A1+A2+A3…+A14)/14</t>
    </r>
  </si>
  <si>
    <t>B2</t>
  </si>
  <si>
    <r>
      <rPr>
        <sz val="10"/>
        <color rgb="FF000000"/>
        <rFont val="Calibri"/>
      </rPr>
      <t xml:space="preserve">Average price per litre, VAT excluded
 / 
Середня ціна за літр, з ПДВ
</t>
    </r>
    <r>
      <rPr>
        <b/>
        <sz val="10"/>
        <color rgb="FF000000"/>
        <rFont val="Calibri"/>
      </rPr>
      <t>B2=(A1+A2+A3…+A14)/14</t>
    </r>
  </si>
  <si>
    <t>C</t>
  </si>
  <si>
    <t>Discount / Знижка, %</t>
  </si>
  <si>
    <t>C2</t>
  </si>
  <si>
    <t>D</t>
  </si>
  <si>
    <r>
      <rPr>
        <sz val="10"/>
        <color rgb="FF000000"/>
        <rFont val="Calibri"/>
      </rPr>
      <t xml:space="preserve">Average price per litre, with discount / Середня ціна за літр, зі знижкою
</t>
    </r>
    <r>
      <rPr>
        <b/>
        <sz val="10"/>
        <color rgb="FF000000"/>
        <rFont val="Calibri"/>
      </rPr>
      <t>D=(B-C%)</t>
    </r>
  </si>
  <si>
    <t>D2</t>
  </si>
  <si>
    <r>
      <rPr>
        <sz val="10"/>
        <color rgb="FF000000"/>
        <rFont val="Calibri"/>
      </rPr>
      <t xml:space="preserve">Average price per litre, with discount / Середня ціна за літр, зі знижкою
</t>
    </r>
    <r>
      <rPr>
        <b/>
        <sz val="10"/>
        <color rgb="FF000000"/>
        <rFont val="Calibri"/>
      </rPr>
      <t>D2=(B2-C2%)</t>
    </r>
  </si>
  <si>
    <t>E</t>
  </si>
  <si>
    <t>E2</t>
  </si>
  <si>
    <t>F</t>
  </si>
  <si>
    <t xml:space="preserve">Термін доставки 
(з моменту підписання договіра на закупівлю):				
Delivery Lead Time 
(from the date Purchase Order is signed): </t>
  </si>
  <si>
    <t>(Calendar) days</t>
  </si>
  <si>
    <t>Термін доставки 
(з моменту підписання договіра на закупівлю):</t>
  </si>
  <si>
    <t>(Календарні) дні</t>
  </si>
  <si>
    <t>Строк дії пропозиції  / Bid Validity Period:</t>
  </si>
  <si>
    <t>(Calendar) days 
(Календарні) дні</t>
  </si>
  <si>
    <t>I certify that I have read and understood of Contract for the Procurement of Goods and the CO «THE TENTH OF APRIL» Code of Ethics. I further certify that the above mentioned company has not engaged in corrupt, fraudulent, collusive, or coercive practices in competing for, or in executing, any Contracts.</t>
  </si>
  <si>
    <t>Ми засвідчуємо, що нами було прочитано та зрозуміло Загальні умови про закупівлю послуг та Етичні правила ГО "Десяте квітня". Також засвідчуємо, що наша компанія не застосовує будь-які методи корупції, змови, обману або примусу підчас конкурентної боротьби та при виконанні контрактних зобов'язань.</t>
  </si>
  <si>
    <t>Signature / Підпис:___________________________</t>
  </si>
  <si>
    <t>Position / Посада:___________________________</t>
  </si>
  <si>
    <t>Print Name / ПІБ:___________________________</t>
  </si>
  <si>
    <t>Date / Дата:___________________________</t>
  </si>
  <si>
    <t xml:space="preserve">Please stamp this Bid Form with your Company Stamp </t>
  </si>
  <si>
    <t>Будь ласка, завірте цю форму заявки печаткою Вашої компанії</t>
  </si>
  <si>
    <r>
      <rPr>
        <b/>
        <sz val="10"/>
        <color rgb="FF000000"/>
        <rFont val="Calibri"/>
      </rPr>
      <t xml:space="preserve">The product, namely Fuel Cards or Vouchers for </t>
    </r>
    <r>
      <rPr>
        <b/>
        <u/>
        <sz val="10"/>
        <color rgb="FF000000"/>
        <rFont val="Calibri"/>
      </rPr>
      <t>Gas,</t>
    </r>
    <r>
      <rPr>
        <b/>
        <sz val="10"/>
        <color rgb="FF000000"/>
        <rFont val="Calibri"/>
      </rPr>
      <t xml:space="preserve"> is intended for the main and project activities of the CO «THE TENTH OF APRIL» in Mykolaiv oblast. The quality of the product must comply with the requirements of DSTU EN 589:20175 "Euro Diesel Fuel," which are in effect in Ukraine, as confirmed by the manufacturer's quality certificate and/or certificate of conformity.
|
Товар, а саме Паливні карти або ваучери на </t>
    </r>
    <r>
      <rPr>
        <b/>
        <u/>
        <sz val="10"/>
        <color rgb="FF000000"/>
        <rFont val="Calibri"/>
      </rPr>
      <t xml:space="preserve">Газ  </t>
    </r>
    <r>
      <rPr>
        <b/>
        <sz val="10"/>
        <color rgb="FF000000"/>
        <rFont val="Calibri"/>
      </rPr>
      <t xml:space="preserve">для реалізація основної та проєктної діяльності  ГО "Десяте квітня" у Миколаївській області. Якість товару,  повинна відповідати вимогам   ДСТУ EN 589:2017 Газ , які діють на території України, що підтверджується паспортом якості виробника та /або сертифікатом відповідності.						</t>
    </r>
  </si>
  <si>
    <r>
      <rPr>
        <b/>
        <sz val="10"/>
        <color rgb="FF000000"/>
        <rFont val="Calibri"/>
      </rPr>
      <t xml:space="preserve">The product, namely Fuel Cards or Vouchers for </t>
    </r>
    <r>
      <rPr>
        <b/>
        <u/>
        <sz val="10"/>
        <color rgb="FF000000"/>
        <rFont val="Calibri"/>
      </rPr>
      <t>A-92 Gasoline</t>
    </r>
    <r>
      <rPr>
        <b/>
        <sz val="10"/>
        <color rgb="FF000000"/>
        <rFont val="Calibri"/>
      </rPr>
      <t xml:space="preserve">, is intended for the main and project activities of the CO «THE TENTH OF APRIL» in Mykolaiv oblast. The quality of the product must comply with the requirements of DSTU 7687:2015 "Automobile Gasolines Euro," which are in effect in Ukraine, as confirmed by the manufacturer's quality certificate and/or certificate of conformity.
|
Товар, а саме Паливні карти або ваучери на </t>
    </r>
    <r>
      <rPr>
        <b/>
        <u/>
        <sz val="10"/>
        <color rgb="FF000000"/>
        <rFont val="Calibri"/>
      </rPr>
      <t>Бензин А-92</t>
    </r>
    <r>
      <rPr>
        <b/>
        <sz val="10"/>
        <color rgb="FF000000"/>
        <rFont val="Calibri"/>
      </rPr>
      <t xml:space="preserve"> для реалізація основної та проєктної діяльності ГО "Десяте квітня" у Миколаївській області. Якість товару,  повинна відповідати вимогам  ДСТУ 7687:2015 Бензини автомобільні Євро, які діють на території України, що підтверджується паспортом якості виробника та /або сертифікатом відповідності. 						</t>
    </r>
  </si>
  <si>
    <t>Gas/ Газ</t>
  </si>
  <si>
    <t>A-92 Gasoline / Бензин А-92</t>
  </si>
  <si>
    <r>
      <rPr>
        <sz val="10"/>
        <color rgb="FF000000"/>
        <rFont val="Calibri"/>
      </rPr>
      <t xml:space="preserve">Average price per litre, VAT excluded
/
Середня ціна за літр, з ПДВ
</t>
    </r>
    <r>
      <rPr>
        <b/>
        <sz val="10"/>
        <color rgb="FF000000"/>
        <rFont val="Calibri"/>
      </rPr>
      <t>B=(A1+A2+A3…+A14)/14</t>
    </r>
  </si>
  <si>
    <r>
      <rPr>
        <sz val="10"/>
        <color rgb="FF000000"/>
        <rFont val="Calibri"/>
      </rPr>
      <t xml:space="preserve">Average price per litre, VAT excluded
 / 
Середня ціна за літр, з ПДВ
</t>
    </r>
    <r>
      <rPr>
        <b/>
        <sz val="10"/>
        <color rgb="FF000000"/>
        <rFont val="Calibri"/>
      </rPr>
      <t>B2=(A1+A2+A3…+A14)/14</t>
    </r>
  </si>
  <si>
    <r>
      <rPr>
        <sz val="10"/>
        <color rgb="FF000000"/>
        <rFont val="Calibri"/>
      </rPr>
      <t xml:space="preserve">Average price per litre, with discount / Середня ціна за літр, зі знижкою
</t>
    </r>
    <r>
      <rPr>
        <b/>
        <sz val="10"/>
        <color rgb="FF000000"/>
        <rFont val="Calibri"/>
      </rPr>
      <t>D=(B-C%)</t>
    </r>
  </si>
  <si>
    <r>
      <rPr>
        <sz val="10"/>
        <color rgb="FF000000"/>
        <rFont val="Calibri"/>
      </rPr>
      <t xml:space="preserve">Average price per litre, with discount / Середня ціна за літр, зі знижкою
</t>
    </r>
    <r>
      <rPr>
        <b/>
        <sz val="10"/>
        <color rgb="FF000000"/>
        <rFont val="Calibri"/>
      </rPr>
      <t>D2=(B2-C2%)</t>
    </r>
  </si>
  <si>
    <t>RFQ INSTRUCTIONS / RFQ ІНСТРУКЦІЇ</t>
  </si>
  <si>
    <t>Submission of Bid</t>
  </si>
  <si>
    <t>Подання конкурсної пропозиції</t>
  </si>
  <si>
    <r>
      <rPr>
        <sz val="11"/>
        <color rgb="FF222222"/>
        <rFont val="Calibri"/>
      </rPr>
      <t xml:space="preserve">You must submit one original of the RFQ Bid Form in a sealed envelope, clearly marked with the RFQ number and the Bidders name. The bid can be delivered directly to the tender box, mailed or delivered by courier services, or alternatively send by email to the following dedicated, secure &amp; controlled email address: </t>
    </r>
    <r>
      <rPr>
        <b/>
        <sz val="11"/>
        <color rgb="FF222222"/>
        <rFont val="Calibri"/>
      </rPr>
      <t xml:space="preserve"> tenders@dk.od.ua</t>
    </r>
  </si>
  <si>
    <r>
      <rPr>
        <sz val="11"/>
        <color rgb="FF222222"/>
        <rFont val="Calibri"/>
      </rPr>
      <t>Ви повинні подати один оригінал Форми тендерної пропозиції у запечатаному конверті, чітко позначеному номером RFQ та назвою Учасника тендеру. Заявка може бути доставлена безпосередньо до тендерної скриньки, поштою або кур'єрською службою, або ж надіслана електронною поштою на наступну спеціальну, захищену та контрольовану електронну адресу:</t>
    </r>
    <r>
      <rPr>
        <b/>
        <sz val="11"/>
        <color rgb="FF222222"/>
        <rFont val="Calibri"/>
      </rPr>
      <t xml:space="preserve">  tenders@dk.od.ua</t>
    </r>
  </si>
  <si>
    <t>THE RFQ BID FORM CANNOT BE EMAILED TO ANY OTHER EMAIL ADDRESS</t>
  </si>
  <si>
    <t>ФОРМА ЗАПИТУ НА УЧАСТЬ У ТЕНДЕРІ НЕ МОЖЕ БУТИ НАДІСЛАНА ЕЛЕКТРОННОЮ ПОШТОЮ НА БУДЬ-ЯКУ ІНШУ ЕЛЕКТРОННУ АДРЕСУ</t>
  </si>
  <si>
    <t>The sealed envelope must be deposited into the CO «THE TENTH OF APRIL»  Tender Box at the address stated on page one before the RFQ Closing Date and Time. It is the Bidders responsibility to ensure that the sealed envelope is deposited into the Tender Box.</t>
  </si>
  <si>
    <t>Запечатаний конверт повинен бути покладений до Тендерної скриньки ГО "Десяте квітня" за адресою, вказаною на першій сторінці, до Дати та часу закриття RFQ. Учасники тендеру несуть відповідальність за те, щоб запечатаний конверт був покладений у Тендерну скриньку.</t>
  </si>
  <si>
    <t>Any Bids not received on the official CO «THE TENTH OF APRIL» Bid Form, or in a sealed envelope may be disqualified for non-compliance with these RFQ Instructions.</t>
  </si>
  <si>
    <t>Будь-які Конкурсні пропозиції, отримані не на офіційній Формі конкурсних пропозицій ГО "Десяте квітня" або не в запечатаному конверті, можуть бути дискваліфіковані за невідповідність цим Інструкціям RFQ.</t>
  </si>
  <si>
    <t>All Bids received in pencil will be disqualified.</t>
  </si>
  <si>
    <t>Усі Заявки, отримані олівцем, будуть дискваліфіковані.</t>
  </si>
  <si>
    <t>All bids received and accepted will be evaluated by the total bid amount.</t>
  </si>
  <si>
    <t>Всі отримані та акцептовані пропозиції будуть оцінюватися за загальною сумою пропозиції.</t>
  </si>
  <si>
    <t>Prices</t>
  </si>
  <si>
    <t>Ціни</t>
  </si>
  <si>
    <t>All Bids must include all customs and taxes payable in the country of delivery unless the RFQ specifically requests a Bid is other than DDP (INCOTERMS 2020).</t>
  </si>
  <si>
    <t>Усі Пропозиції повинні включати всі митні збори та податки, що підлягають сплаті в країні поставки, якщо тільки в ЗНП не вказано, що умова поставки не DDP (ІНКОТЕРМС 2020).</t>
  </si>
  <si>
    <t>All Bids must be in the currency stated on the RFQ Bid Form. Bids in any other currency may be disqualified.</t>
  </si>
  <si>
    <t>Усі Заявки повинні бути у валюті, зазначеній у Формі Заявки на участь у тендері. Заявки в будь-якій іншій валюті можуть бути дискваліфіковані.</t>
  </si>
  <si>
    <t>CO «THE TENTH OF APRIL» reserves the right to correct any incorrect calculations on the Bid Form.</t>
  </si>
  <si>
    <t>ГО "Десяте квітня" залишає за собою право виправляти будь-які невірні розрахунки у Формі конкурсної пропозиції.</t>
  </si>
  <si>
    <t>Validity of Offer</t>
  </si>
  <si>
    <t>Термін дії пропозиції</t>
  </si>
  <si>
    <t>Your Bid must be valid for the ‘Bid Validity Period as stated on the Bid Form. Bids not meeting the Bid Validity Period may be disqualified. CO «THE TENTH OF APRIL» will attempt to notify all suppliers of the outcome of their Quotations.</t>
  </si>
  <si>
    <t>Ваша Пропозиція повинна бути дійсною протягом "Періоду дії пропозиції", як зазначено у Формі заявки. Тендерні пропозиції, що не відповідають Періоду дії тендерної пропозиції, можуть бути дискваліфіковані. ГО "Десяте квітня" намагатиметься повідомити всіх постачальників про результати розгляду їхніх Пропозицій.</t>
  </si>
  <si>
    <t>Evaluation of Bids</t>
  </si>
  <si>
    <t>Оцінка конкурсних пропозицій</t>
  </si>
  <si>
    <t>All Bids received and accepted will be evaluated by total amount as follows:</t>
  </si>
  <si>
    <t>Всі отримані та прийняті пропозиції будуть оцінюватися за загальною сумою наступним чином:</t>
  </si>
  <si>
    <r>
      <rPr>
        <b/>
        <sz val="11"/>
        <color rgb="FF222222"/>
        <rFont val="Calibri"/>
      </rPr>
      <t xml:space="preserve">     a) Administrative Evaluation: </t>
    </r>
    <r>
      <rPr>
        <sz val="11"/>
        <color rgb="FF222222"/>
        <rFont val="Calibri"/>
      </rPr>
      <t>Evaluated to ensure compliance with all the RFQ requirements and to ensure that all Bids and calculations are readable and acceptable.</t>
    </r>
  </si>
  <si>
    <r>
      <rPr>
        <b/>
        <sz val="11"/>
        <color rgb="FF222222"/>
        <rFont val="Calibri"/>
      </rPr>
      <t xml:space="preserve">     a) Адміністративна оцінка: </t>
    </r>
    <r>
      <rPr>
        <sz val="11"/>
        <color rgb="FF222222"/>
        <rFont val="Calibri"/>
      </rPr>
      <t>Оцінюється з метою забезпечення відповідності всім вимогам RFQ та забезпечення того, щоб усі Пропозиції та розрахунки були зрозумілими та прийнятними.</t>
    </r>
  </si>
  <si>
    <t>#</t>
  </si>
  <si>
    <t>Annex</t>
  </si>
  <si>
    <t>Document</t>
  </si>
  <si>
    <t>Instructions</t>
  </si>
  <si>
    <t>№</t>
  </si>
  <si>
    <t>Додаток</t>
  </si>
  <si>
    <t>Документ</t>
  </si>
  <si>
    <t>Инструкція</t>
  </si>
  <si>
    <t>Підписати, завірити печаткою та надати у складі пропозиції</t>
  </si>
  <si>
    <t xml:space="preserve"> Supplier Code of Conduct</t>
  </si>
  <si>
    <t xml:space="preserve">Кодекс поведінки постачальника </t>
  </si>
  <si>
    <t>-</t>
  </si>
  <si>
    <t xml:space="preserve">Submit a copy </t>
  </si>
  <si>
    <t>Надати копію</t>
  </si>
  <si>
    <t xml:space="preserve">Essential Formal Criteria </t>
  </si>
  <si>
    <t>Суттєві критерії учасника торгів</t>
  </si>
  <si>
    <t xml:space="preserve">Submitted offers will be reviewed on “Pass” or “Fail” basis to determine compliance with the below formal criteria/requirements: </t>
  </si>
  <si>
    <t>Надіслані пропозиції розглядатимуться на основі «Відповідає» або «Не Відповідає», щоб визначити відповідність наведеним нижче формальним критеріям/вимогам:</t>
  </si>
  <si>
    <t>1. Bidders must be a properly registered company with the valid license</t>
  </si>
  <si>
    <t>1. Учасники тендера повинні бути правильно зареєстрованою компанією з дійсною ліцензією.</t>
  </si>
  <si>
    <t>2. Bidders must have minimum 3 years (please feel free update this) in the sector</t>
  </si>
  <si>
    <t>2. Учасник тендера повинен мати принаймні 3 роки досвіду у секторі.</t>
  </si>
  <si>
    <t>4. Bidders must have an online tracking/monitoring system reflecting the monthly purchases in which can be accessed by the responsible person.</t>
  </si>
  <si>
    <t>4. Учасник повинен мати онлайн-систему відстеження/моніторингу щомісячних закупівель, до якої матиме доступ  відповідальна особа.</t>
  </si>
  <si>
    <t>*If the bid does not meet one of the above criteria, it may be rejected.</t>
  </si>
  <si>
    <t>*Якщо пропозиція не відповідає одному з наведених вище критеріїв, вона може бути відхилена.</t>
  </si>
  <si>
    <r>
      <rPr>
        <b/>
        <sz val="11"/>
        <color rgb="FF222222"/>
        <rFont val="Calibri"/>
      </rPr>
      <t xml:space="preserve">     b) Technical Evaluation:</t>
    </r>
    <r>
      <rPr>
        <sz val="11"/>
        <color rgb="FF222222"/>
        <rFont val="Calibri"/>
      </rPr>
      <t xml:space="preserve"> 
To be technically acceptable, the bid shall meet or exceed the stipulated requirements and specifications in the ITB. A Bid is deemed to meet the criteria if it confirms that it meets all mandatory conditions, procedures and specifications in the ITB without substantially departing from or attaching restrictions with them. If a Bid does not technically comply with the criteria stated as below, it will be rejected. </t>
    </r>
  </si>
  <si>
    <r>
      <rPr>
        <b/>
        <sz val="11"/>
        <color rgb="FF000000"/>
        <rFont val="Calibri"/>
      </rPr>
      <t xml:space="preserve">     б) Технічна оцінка: 
</t>
    </r>
    <r>
      <rPr>
        <sz val="11"/>
        <color rgb="FF000000"/>
        <rFont val="Calibri"/>
      </rPr>
      <t xml:space="preserve">Щоб бути технічно відповідними, пропозиції мають відповідати встановленим тендерним вимогам та специфікаціям або перевищувати їх. Пропозиція вважається відповідною критеріям, якщо вона підтверджує, що вона відповідає всім обов’язковим умовам, процедурам та специфікаціям без суттєвого відступу або їх обмеження. Якщо пропозиція не відповідає вимогам тендеру, вона буде відхилена. </t>
    </r>
  </si>
  <si>
    <r>
      <rPr>
        <b/>
        <sz val="11"/>
        <color rgb="FF222222"/>
        <rFont val="Calibri"/>
      </rPr>
      <t xml:space="preserve">     c) Financial Evaluation: 
</t>
    </r>
    <r>
      <rPr>
        <sz val="11"/>
        <color rgb="FF222222"/>
        <rFont val="Calibri"/>
      </rPr>
      <t xml:space="preserve">All bids that pass the Technical Evaluation will proceed to the Financial Evaluation. Bids that are deemed technically non-compliant will not be financially evaluated. </t>
    </r>
  </si>
  <si>
    <r>
      <rPr>
        <b/>
        <sz val="11"/>
        <color rgb="FF000000"/>
        <rFont val="Calibri"/>
      </rPr>
      <t xml:space="preserve">     в) Фінансова оцінка: 
</t>
    </r>
    <r>
      <rPr>
        <sz val="11"/>
        <color rgb="FF000000"/>
        <rFont val="Calibri"/>
      </rPr>
      <t xml:space="preserve">Усі пропозиції, які визнані технічно відповідними, підлягають фінансовому оцінюванню. Пропозиції, які буде визнано технічно невідповідними, не підлягатимуть фінансовому оцінюванню. </t>
    </r>
  </si>
  <si>
    <t>Contract Award</t>
  </si>
  <si>
    <t>Присудження контракту</t>
  </si>
  <si>
    <t>Відповідно до принципу "найкращого співвідношення ціни та якості", ГО "Десяте квітня" присудить контракт(и) ( на закупівлю товарів або Контракт на надання послуг) "найнижчій ціновій пропозиції", за винятком випадків, коли є інші обґрунтовані міркування. Такими міркуваннями можуть бути: загальна вартість володіння; вартість поточних витратних матеріалів; ціна в порівнянні з гарантією; якість в порівнянні з ціною.</t>
  </si>
  <si>
    <t>RFQ Enquires</t>
  </si>
  <si>
    <t>Запити щодо запиту цінових пропозицій</t>
  </si>
  <si>
    <t>All enquires and questions should be addressed to the email given in the RFQ Detail’s section! All Q&amp;A’s will be shared with all invited suppliers.</t>
  </si>
  <si>
    <t>Усі запити та запитання слід надсилати на електронну адресу, вказану в розділі "Детальна інформація про запит на участь у тендері"! Всі запитання та відповіді будуть надіслані всім запрошеним постачальникам.</t>
  </si>
  <si>
    <r>
      <rPr>
        <sz val="9"/>
        <color rgb="FF222222"/>
        <rFont val="Calibri"/>
      </rPr>
      <t xml:space="preserve">You must submit one original of the RFQ Bid Form in a sealed envelope, clearly marked with the RFQ number and the Bidders name. The bid can be delivered directly to the tender box, mailed or delivered by courier services, or alternatively send by email to the following dedicated, secure &amp; controlled email address: </t>
    </r>
    <r>
      <rPr>
        <b/>
        <sz val="11"/>
        <color rgb="FF0070C0"/>
        <rFont val="Arial"/>
      </rPr>
      <t>rfq.ukr@drc.ngo</t>
    </r>
  </si>
  <si>
    <r>
      <rPr>
        <sz val="9"/>
        <color rgb="FF222222"/>
        <rFont val="Calibri"/>
      </rPr>
      <t xml:space="preserve">Ви повинні подати один оригінал Форми тендерної пропозиції у запечатаному конверті, чітко позначеному номером RFQ та назвою Учасника тендеру. Заявка може бути доставлена безпосередньо до тендерної скриньки, поштою або кур'єрською службою, або ж надіслана електронною поштою на наступну спеціальну, захищену та контрольовану електронну адресу: </t>
    </r>
    <r>
      <rPr>
        <b/>
        <sz val="11"/>
        <color rgb="FF0070C0"/>
        <rFont val="Arial"/>
      </rPr>
      <t>rfq.ukr@drc.ngo</t>
    </r>
  </si>
  <si>
    <r>
      <rPr>
        <b/>
        <sz val="9"/>
        <color rgb="FF222222"/>
        <rFont val="Calibri"/>
      </rPr>
      <t xml:space="preserve">THE RFQ BID FORM </t>
    </r>
    <r>
      <rPr>
        <b/>
        <sz val="9"/>
        <color rgb="FFFF0000"/>
        <rFont val="Calibri"/>
      </rPr>
      <t>CANNOT</t>
    </r>
    <r>
      <rPr>
        <b/>
        <sz val="9"/>
        <color rgb="FF222222"/>
        <rFont val="Calibri"/>
      </rPr>
      <t xml:space="preserve"> BE EMAILED TO ANY OTHER DRC EMAIL ADDRESS</t>
    </r>
  </si>
  <si>
    <r>
      <rPr>
        <b/>
        <sz val="9"/>
        <color rgb="FF222222"/>
        <rFont val="Calibri"/>
      </rPr>
      <t xml:space="preserve">ФОРМА ЗАПИТУ НА УЧАСТЬ У ТЕНДЕРІ </t>
    </r>
    <r>
      <rPr>
        <b/>
        <sz val="9"/>
        <color rgb="FFFF0000"/>
        <rFont val="Calibri"/>
      </rPr>
      <t>НЕ МОЖЕ</t>
    </r>
    <r>
      <rPr>
        <b/>
        <sz val="9"/>
        <color rgb="FF222222"/>
        <rFont val="Calibri"/>
      </rPr>
      <t xml:space="preserve"> БУТИ НАДІСЛАНА ЕЛЕКТРОННОЮ ПОШТОЮ НА БУДЬ-ЯКУ ІНШУ ЕЛЕКТРОННУ АДРЕСУ ДРБ</t>
    </r>
  </si>
  <si>
    <t>The sealed envelope must be deposited into the DRC Tender Box at the address stated on page one before the RFQ Closing Date and Time. It is the Bidders responsibility to ensure that the sealed envelope is deposited into the Tender Box.</t>
  </si>
  <si>
    <t>Запечатаний конверт повинен бути покладений до Тендерної скриньки ДРБ за адресою, вказаною на першій сторінці, до Дати та часу закриття RFQ. Учасники тендеру несуть відповідальність за те, щоб запечатаний конверт був покладений у Тендерну скриньку.</t>
  </si>
  <si>
    <t>Any Bids not received on the official DRC Bid Form, or in a sealed envelope may be disqualified for non-compliance with these RFQ Instructions.</t>
  </si>
  <si>
    <t>Будь-які Конкурсні пропозиції, отримані не на офіційній Формі конкурсних пропозицій ДРБ або не в запечатаному конверті, можуть бути дискваліфіковані за невідповідність цим Інструкціям RFQ.</t>
  </si>
  <si>
    <t>DRC reserves the right to correct any incorrect calculations on the Bid Form.</t>
  </si>
  <si>
    <t>ДРБ залишає за собою право виправляти будь-які невірні розрахунки у Формі конкурсної пропозиції.</t>
  </si>
  <si>
    <t>Your Bid must be valid for the ‘Bid Validity Period as stated on the Bid Form. Bids not meeting the Bid Validity Period may be disqualified. DRC will attempt to notify all suppliers of the outcome of their Quotations.</t>
  </si>
  <si>
    <t>Ваша Пропозиція повинна бути дійсною протягом "Періоду дії пропозиції", як зазначено у Формі заявки. Тендерні пропозиції, що не відповідають Періоду дії тендерної пропозиції, можуть бути дискваліфіковані. ДРБ намагатиметься повідомити всіх постачальників про результати розгляду їхніх Пропозицій.</t>
  </si>
  <si>
    <t>a) Administrative Evaluation: Evaluated to ensure compliance with all the RFQ requirements and to ensure that all Bids and calculations are readable and acceptable.</t>
  </si>
  <si>
    <t>a) Адміністративна оцінка: Оцінюється з метою забезпечення відповідності всім вимогам RFQ та забезпечення того, щоб усі Пропозиції та розрахунки були зрозумілими та прийнятними.</t>
  </si>
  <si>
    <t>b) Technical Evaluation: All Bids received will undergo a Technical Evaluation based on ‘best value for money’. Bids that comply with the requested items, specifications, and delivery conditions will be classed as ‘responsive’ (acceptable). Only Bids classed as ‘responsive’ (acceptable) will progress onto the ‘Financial Evaluation’. ‘Non-responsive’ bids (not-acceptable Bids) will no longer be under consideration at this stage.</t>
  </si>
  <si>
    <t>б) Технічна оцінка: Всі отримані Заявки пройдуть технічну оцінку на основі принципу "найкращого співвідношення ціни та якості". Пропозиції, які відповідають запитуваним позиціям, специфікаціям та умовам поставки, будуть класифіковані як "відповідні" (прийнятні). Лише пропозиції, визнані такими, що відповідають вимогам (прийнятними), перейдуть до етапу "Фінансової оцінки". "Невідповідні" пропозиції (неприйнятні пропозиції) на цьому етапі більше не розглядатимуться.</t>
  </si>
  <si>
    <t>c) Financial Evaluation: All ‘Responsive’ Bids will undergo a Financial Evaluation</t>
  </si>
  <si>
    <t>в) Фінансова оцінка: Всі "Відповідні" пропозиції пройдуть фінансову оцінку.</t>
  </si>
  <si>
    <t>Under the ‘best value for money’ principle, DRC will award the contract(s) (DRC Purchase Requisition or Service Contract) to the ‘lowest responsive bid’ except where other considerations are warranted. These other considerations can be – total cost of ownership; cost of on-going consumables; price vs warranty; quality vs price.</t>
  </si>
  <si>
    <t>Відповідно до принципу "найкращого співвідношення ціни та якості", ДРБ присудить контракт(и) (Запит на закупівлю ДРБ або Контракт на надання послуг) "найнижчій ціновій пропозиції", за винятком випадків, коли є інші обґрунтовані міркування. Такими міркуваннями можуть бути: загальна вартість володіння; вартість поточних витратних матеріалів; ціна в порівнянні з гарантією; якість в порівнянні з ціною.</t>
  </si>
  <si>
    <t>Комерційна пропозиція</t>
  </si>
  <si>
    <t>Commercial offer</t>
  </si>
  <si>
    <t>Ліцензія або інший документ, що підтверджує право на оптову торгівлю паливом.
Копії реєстраційних документів юридичної особи або ФОП.
Копію документа, що підтверджує повноваження особи-підписанта (для юридичних осіб).
Копію ліцензії на право торгівлі пальним.
Довідку або реквізити банківського рахунку з відкритим рахунком у банку.</t>
  </si>
  <si>
    <t>License or other document confirming the right to wholesale fuel.
Copies of registration documents of a legal entity or individual entrepreneur.
A copy of the document confirming the authority of the signatory (for legal entities).
A copy of the license for the right to trade fuel.
Certificate or bank account details with an open bank account.</t>
  </si>
  <si>
    <t>G</t>
  </si>
  <si>
    <r>
      <t xml:space="preserve">Total cost for annual volume of diesel and petrol
</t>
    </r>
    <r>
      <rPr>
        <b/>
        <sz val="12"/>
        <color rgb="FF000000"/>
        <rFont val="Calibri"/>
      </rPr>
      <t xml:space="preserve">F=E+E2
/
</t>
    </r>
    <r>
      <rPr>
        <sz val="12"/>
        <color rgb="FF000000"/>
        <rFont val="Calibri"/>
      </rPr>
      <t xml:space="preserve"> Загальна вартість </t>
    </r>
    <r>
      <rPr>
        <b/>
        <sz val="12"/>
        <color rgb="FF000000"/>
        <rFont val="Calibri"/>
      </rPr>
      <t>дизельного пального і бензина А95
F=E+E2</t>
    </r>
  </si>
  <si>
    <t>F2</t>
  </si>
  <si>
    <r>
      <t xml:space="preserve">Total cost for annual volume of Gas and petrol
</t>
    </r>
    <r>
      <rPr>
        <b/>
        <sz val="12"/>
        <color rgb="FF000000"/>
        <rFont val="Calibri"/>
      </rPr>
      <t xml:space="preserve">F2=E+E2
/
</t>
    </r>
    <r>
      <rPr>
        <sz val="12"/>
        <color rgb="FF000000"/>
        <rFont val="Calibri"/>
      </rPr>
      <t xml:space="preserve"> Загальна вартість газу</t>
    </r>
    <r>
      <rPr>
        <b/>
        <sz val="12"/>
        <color rgb="FF000000"/>
        <rFont val="Calibri"/>
      </rPr>
      <t xml:space="preserve"> і бензина А92
F2=E+E2</t>
    </r>
  </si>
  <si>
    <r>
      <t xml:space="preserve">Total cost for annual
volume of 2640 liters, including VAT/
Загальна вартість на рік за 660 літрів, з  ПДВ
</t>
    </r>
    <r>
      <rPr>
        <b/>
        <sz val="10"/>
        <color rgb="FF000000"/>
        <rFont val="Calibri"/>
      </rPr>
      <t>E2=D2x660</t>
    </r>
  </si>
  <si>
    <r>
      <t xml:space="preserve">Total cost for annual
volume of 2640 liters, including VAT/
Загальна вартість на рік за 660 літрів, з ПДВ
</t>
    </r>
    <r>
      <rPr>
        <b/>
        <sz val="10"/>
        <color rgb="FF000000"/>
        <rFont val="Calibri"/>
      </rPr>
      <t>E=Dx660</t>
    </r>
  </si>
  <si>
    <t>Технічна пропозиція</t>
  </si>
  <si>
    <t>Заповнити належним чином, підписати, завірити печаткою та надати у складі пропозиції</t>
  </si>
  <si>
    <t>Technical offer</t>
  </si>
  <si>
    <t xml:space="preserve">Company profile, indicating the presence of a network of fuel stations in Mykolaiv region, as well as the availability of an online system for tracking/monitoring monthly purchases of the client (according to Annex 1)	</t>
  </si>
  <si>
    <t>Профіль компанії, із зазначенням наявності мережі паливних станцій у Миколаївській області, а також наявності онлайн-системи відстеження/моніторингу щомісячних закупівель клієнта (згідно до Додатка 1)</t>
  </si>
  <si>
    <t>Sign, seal and submit as part of the proposal</t>
  </si>
  <si>
    <t>Fill in properly, sign, seal and submit as part of the proposal</t>
  </si>
  <si>
    <t>3. Наявність мережі паливних станцій у Миколаївському регіоні (мінімум 3 АЗС у м. Миколаїв )</t>
  </si>
  <si>
    <t>Under the ‘best value for money’ principle, will award the contract(s) (CO «THE TENTH OF APRIL» Purchase Requisition or Service Contract) to the ‘lowest responsive bid’ except where other considerations are warranted. These other considerations can be – total cost of ownership; cost of on-going consumables; price vs warranty; quality vs price.</t>
  </si>
  <si>
    <t>3. Availability of fuel station network in Mykolaiv region (at least 3 gas station in  Mykolaiv).</t>
  </si>
  <si>
    <t>Згідно з антикорупційною політикою ГО "Десяте квітня", учасники тендеру повинні дотримуватися найвищих стандартів етики під час закупівлі та виконання таких контрактів. ГО "Десяте квітня" відхилить Тендерну пропозицію, якщо визначить, що Учасник, рекомендований для присудження, брав участь у корупційних, шахрайських, змовних або примусових діях під час тендеру або під час виконання Контракту.</t>
  </si>
  <si>
    <t xml:space="preserve">Under CO «THE TENTH OF APRIL»’s Anticorruption Policy, Bidders shall observe the highest standard of ethics during the procurement and execution of such contracts.CO «THE TENTH OF APRIL» will reject a Bid if it determines that the Bidder recommended for award, has engaged in corrupt, fraudulent, collusive, or coercive practices in competing for, or in executing, the Contract. </t>
  </si>
  <si>
    <t xml:space="preserve">Заповнити належним чином, підписати, завірити печаткою та надати у складі пропозиції. Просимо надати окремим файлом перелік автозаправних станцій із зазначенням адрес їх розташування. </t>
  </si>
  <si>
    <t>Fill in properly, sign, seal and submit as part of the proposal.Please provide a separate file with a list of gas stations with their location addresses.</t>
  </si>
  <si>
    <r>
      <t xml:space="preserve">Total cost </t>
    </r>
    <r>
      <rPr>
        <b/>
        <sz val="12"/>
        <color rgb="FF000000"/>
        <rFont val="Calibri"/>
      </rPr>
      <t xml:space="preserve">
</t>
    </r>
    <r>
      <rPr>
        <sz val="12"/>
        <color rgb="FF000000"/>
        <rFont val="Calibri"/>
      </rPr>
      <t xml:space="preserve"> Загальна вартість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</si>
</sst>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h:mm\ AM/PM"/>
  </numFmts>
  <fonts count="40" x14ac:knownFonts="1">
    <font>
      <sz val="11"/>
      <color theme="1"/>
      <name val="Calibri"/>
      <scheme val="minor"/>
    </font>
    <font>
      <b/>
      <sz val="36"/>
      <color theme="1"/>
      <name val="Calibri"/>
    </font>
    <font>
      <sz val="11"/>
      <name val="Calibri"/>
    </font>
    <font>
      <b/>
      <sz val="11"/>
      <color theme="1"/>
      <name val="Calibri"/>
    </font>
    <font>
      <sz val="11"/>
      <color theme="1"/>
      <name val="Calibri"/>
    </font>
    <font>
      <sz val="11"/>
      <color rgb="FF000000"/>
      <name val="Calibri"/>
    </font>
    <font>
      <b/>
      <sz val="14"/>
      <color rgb="FF000000"/>
      <name val="Calibri"/>
    </font>
    <font>
      <b/>
      <sz val="12"/>
      <color rgb="FF000000"/>
      <name val="Calibri"/>
    </font>
    <font>
      <u/>
      <sz val="11"/>
      <color theme="10"/>
      <name val="Calibri"/>
    </font>
    <font>
      <sz val="16"/>
      <color theme="1"/>
      <name val="Calibri"/>
    </font>
    <font>
      <b/>
      <sz val="14"/>
      <color theme="1"/>
      <name val="Calibri"/>
    </font>
    <font>
      <b/>
      <sz val="12"/>
      <color theme="1"/>
      <name val="Calibri"/>
    </font>
    <font>
      <u/>
      <sz val="11"/>
      <color theme="10"/>
      <name val="Calibri"/>
    </font>
    <font>
      <b/>
      <u/>
      <sz val="11"/>
      <color rgb="FF0000FF"/>
      <name val="Calibri"/>
    </font>
    <font>
      <sz val="11"/>
      <color theme="1"/>
      <name val="Calibri"/>
      <scheme val="minor"/>
    </font>
    <font>
      <b/>
      <sz val="10"/>
      <color rgb="FF000000"/>
      <name val="Calibri"/>
    </font>
    <font>
      <sz val="10"/>
      <color theme="1"/>
      <name val="Calibri"/>
    </font>
    <font>
      <sz val="12"/>
      <color theme="1"/>
      <name val="Calibri"/>
    </font>
    <font>
      <sz val="10"/>
      <color rgb="FF000000"/>
      <name val="Calibri"/>
    </font>
    <font>
      <sz val="12"/>
      <color rgb="FF000000"/>
      <name val="Calibri"/>
    </font>
    <font>
      <sz val="25"/>
      <color theme="1"/>
      <name val="Calibri"/>
    </font>
    <font>
      <sz val="14"/>
      <color theme="1"/>
      <name val="Calibri"/>
    </font>
    <font>
      <b/>
      <sz val="16"/>
      <color theme="1"/>
      <name val="Calibri"/>
    </font>
    <font>
      <i/>
      <sz val="11"/>
      <color theme="1"/>
      <name val="Calibri"/>
    </font>
    <font>
      <b/>
      <sz val="11"/>
      <color rgb="FF222222"/>
      <name val="Calibri"/>
    </font>
    <font>
      <sz val="11"/>
      <color rgb="FF222222"/>
      <name val="Calibri"/>
    </font>
    <font>
      <i/>
      <sz val="11"/>
      <color rgb="FF222222"/>
      <name val="Calibri"/>
    </font>
    <font>
      <sz val="9"/>
      <color rgb="FF222222"/>
      <name val="Calibri"/>
    </font>
    <font>
      <b/>
      <sz val="9"/>
      <color rgb="FF222222"/>
      <name val="Calibri"/>
    </font>
    <font>
      <u/>
      <sz val="11"/>
      <color theme="10"/>
      <name val="Calibri"/>
    </font>
    <font>
      <b/>
      <sz val="11"/>
      <color rgb="FF000000"/>
      <name val="Calibri"/>
    </font>
    <font>
      <b/>
      <u/>
      <sz val="10"/>
      <color rgb="FF000000"/>
      <name val="Calibri"/>
    </font>
    <font>
      <b/>
      <sz val="11"/>
      <color rgb="FF0070C0"/>
      <name val="Arial"/>
    </font>
    <font>
      <b/>
      <sz val="9"/>
      <color rgb="FFFF0000"/>
      <name val="Calibri"/>
    </font>
    <font>
      <sz val="12"/>
      <color rgb="FF000000"/>
      <name val="Calibri"/>
      <family val="2"/>
    </font>
    <font>
      <sz val="10"/>
      <color rgb="FF000000"/>
      <name val="Calibri"/>
      <family val="2"/>
    </font>
    <font>
      <sz val="11"/>
      <color rgb="FF222222"/>
      <name val="Calibri"/>
      <family val="2"/>
    </font>
    <font>
      <sz val="11"/>
      <color rgb="FF000000"/>
      <name val="Calibri"/>
      <family val="2"/>
      <scheme val="minor"/>
    </font>
    <font>
      <sz val="11"/>
      <color rgb="FF000000"/>
      <name val="Calibri"/>
      <family val="2"/>
    </font>
    <font>
      <sz val="11"/>
      <color theme="1"/>
      <name val="Calibri"/>
      <family val="2"/>
    </font>
  </fonts>
  <fills count="10">
    <fill>
      <patternFill patternType="none"/>
    </fill>
    <fill>
      <patternFill patternType="gray125"/>
    </fill>
    <fill>
      <patternFill patternType="solid">
        <fgColor theme="0"/>
        <bgColor theme="0"/>
      </patternFill>
    </fill>
    <fill>
      <patternFill patternType="solid">
        <fgColor rgb="FFD9D9D9"/>
        <bgColor rgb="FFD9D9D9"/>
      </patternFill>
    </fill>
    <fill>
      <patternFill patternType="solid">
        <fgColor rgb="FFF2F2F2"/>
        <bgColor rgb="FFF2F2F2"/>
      </patternFill>
    </fill>
    <fill>
      <patternFill patternType="solid">
        <fgColor rgb="FFD8D8D8"/>
        <bgColor rgb="FFD8D8D8"/>
      </patternFill>
    </fill>
    <fill>
      <patternFill patternType="solid">
        <fgColor rgb="FFDBE4F0"/>
        <bgColor rgb="FFDBE4F0"/>
      </patternFill>
    </fill>
    <fill>
      <patternFill patternType="solid">
        <fgColor rgb="FFD9E2F3"/>
        <bgColor rgb="FFD9E2F3"/>
      </patternFill>
    </fill>
    <fill>
      <patternFill patternType="solid">
        <fgColor rgb="FFE2EFD9"/>
        <bgColor rgb="FFE2EFD9"/>
      </patternFill>
    </fill>
    <fill>
      <patternFill patternType="solid">
        <fgColor rgb="FFFFFF00"/>
        <bgColor rgb="FFFFFF00"/>
      </patternFill>
    </fill>
  </fills>
  <borders count="18">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top/>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59">
    <xf numFmtId="0" fontId="0" fillId="0" borderId="0" xfId="0"/>
    <xf numFmtId="0" fontId="3" fillId="0" borderId="0" xfId="0" applyFont="1" applyAlignment="1">
      <alignment horizontal="left" vertical="center"/>
    </xf>
    <xf numFmtId="0" fontId="4" fillId="2" borderId="9" xfId="0" applyFont="1" applyFill="1" applyBorder="1"/>
    <xf numFmtId="0" fontId="5" fillId="0" borderId="0" xfId="0" applyFont="1"/>
    <xf numFmtId="0" fontId="11" fillId="0" borderId="0" xfId="0" applyFont="1" applyAlignment="1">
      <alignment vertical="center"/>
    </xf>
    <xf numFmtId="0" fontId="4" fillId="0" borderId="0" xfId="0" applyFont="1" applyAlignment="1">
      <alignment vertical="center"/>
    </xf>
    <xf numFmtId="0" fontId="14" fillId="0" borderId="0" xfId="0" applyFont="1"/>
    <xf numFmtId="0" fontId="4" fillId="0" borderId="0" xfId="0" applyFont="1" applyAlignment="1">
      <alignment horizontal="left" vertical="top" wrapText="1"/>
    </xf>
    <xf numFmtId="0" fontId="4" fillId="0" borderId="0" xfId="0" applyFont="1" applyAlignment="1">
      <alignment horizontal="left" vertical="top"/>
    </xf>
    <xf numFmtId="0" fontId="4" fillId="0" borderId="0" xfId="0" applyFont="1" applyAlignment="1">
      <alignment horizontal="center" vertical="center"/>
    </xf>
    <xf numFmtId="0" fontId="15" fillId="7" borderId="13" xfId="0" applyFont="1" applyFill="1" applyBorder="1" applyAlignment="1">
      <alignment horizontal="center" vertical="center" wrapText="1"/>
    </xf>
    <xf numFmtId="14" fontId="16" fillId="7" borderId="13" xfId="0" applyNumberFormat="1" applyFont="1" applyFill="1" applyBorder="1" applyAlignment="1">
      <alignment horizontal="center" vertical="center" wrapText="1"/>
    </xf>
    <xf numFmtId="0" fontId="15" fillId="8" borderId="13" xfId="0" applyFont="1" applyFill="1" applyBorder="1" applyAlignment="1">
      <alignment horizontal="center" vertical="center" wrapText="1"/>
    </xf>
    <xf numFmtId="14" fontId="16" fillId="8" borderId="13" xfId="0" applyNumberFormat="1" applyFont="1" applyFill="1" applyBorder="1" applyAlignment="1">
      <alignment horizontal="center" vertical="center" wrapText="1"/>
    </xf>
    <xf numFmtId="0" fontId="15" fillId="7" borderId="14" xfId="0" applyFont="1" applyFill="1" applyBorder="1" applyAlignment="1">
      <alignment horizontal="center" vertical="center" wrapText="1"/>
    </xf>
    <xf numFmtId="0" fontId="15" fillId="8" borderId="14" xfId="0" applyFont="1" applyFill="1" applyBorder="1" applyAlignment="1">
      <alignment horizontal="center" vertical="center" wrapText="1"/>
    </xf>
    <xf numFmtId="0" fontId="17" fillId="0" borderId="0" xfId="0" applyFont="1"/>
    <xf numFmtId="0" fontId="18" fillId="7" borderId="14" xfId="0" applyFont="1" applyFill="1" applyBorder="1" applyAlignment="1">
      <alignment horizontal="center" vertical="center" wrapText="1"/>
    </xf>
    <xf numFmtId="0" fontId="18" fillId="8" borderId="14" xfId="0" applyFont="1" applyFill="1" applyBorder="1" applyAlignment="1">
      <alignment horizontal="center" vertical="center" wrapText="1"/>
    </xf>
    <xf numFmtId="0" fontId="16" fillId="7" borderId="14" xfId="0" applyFont="1" applyFill="1" applyBorder="1" applyAlignment="1">
      <alignment horizontal="center" vertical="center" wrapText="1"/>
    </xf>
    <xf numFmtId="0" fontId="16" fillId="8" borderId="14" xfId="0" applyFont="1" applyFill="1" applyBorder="1" applyAlignment="1">
      <alignment horizontal="center" vertical="center" wrapText="1"/>
    </xf>
    <xf numFmtId="0" fontId="15" fillId="4" borderId="14" xfId="0" applyFont="1" applyFill="1" applyBorder="1" applyAlignment="1">
      <alignment horizontal="center" vertical="center" wrapText="1"/>
    </xf>
    <xf numFmtId="0" fontId="3" fillId="0" borderId="0" xfId="0" applyFont="1" applyAlignment="1">
      <alignment horizontal="right" vertical="center" wrapText="1"/>
    </xf>
    <xf numFmtId="0" fontId="4" fillId="0" borderId="0" xfId="0" applyFont="1" applyAlignment="1">
      <alignment horizontal="center" vertical="center" wrapText="1"/>
    </xf>
    <xf numFmtId="0" fontId="11" fillId="0" borderId="0" xfId="0" applyFont="1" applyAlignment="1">
      <alignment horizontal="right" vertical="center" wrapText="1"/>
    </xf>
    <xf numFmtId="4" fontId="11" fillId="0" borderId="0" xfId="0" applyNumberFormat="1" applyFont="1" applyAlignment="1">
      <alignment horizontal="right" vertical="center" wrapText="1"/>
    </xf>
    <xf numFmtId="0" fontId="11" fillId="0" borderId="0" xfId="0" applyFont="1" applyAlignment="1">
      <alignment horizontal="center" vertical="center" wrapText="1"/>
    </xf>
    <xf numFmtId="0" fontId="3" fillId="9" borderId="14" xfId="0" applyFont="1" applyFill="1" applyBorder="1" applyAlignment="1">
      <alignment vertical="center"/>
    </xf>
    <xf numFmtId="0" fontId="3" fillId="0" borderId="0" xfId="0" applyFont="1" applyAlignment="1">
      <alignment horizontal="center" vertical="center"/>
    </xf>
    <xf numFmtId="0" fontId="3" fillId="0" borderId="0" xfId="0" applyFont="1" applyAlignment="1">
      <alignment vertical="center"/>
    </xf>
    <xf numFmtId="0" fontId="4" fillId="0" borderId="0" xfId="0" applyFont="1" applyAlignment="1">
      <alignment horizontal="right" vertical="center" wrapText="1"/>
    </xf>
    <xf numFmtId="0" fontId="21" fillId="0" borderId="0" xfId="0" applyFont="1" applyAlignment="1">
      <alignment horizontal="right" vertical="center" wrapText="1"/>
    </xf>
    <xf numFmtId="49" fontId="9" fillId="0" borderId="0" xfId="0" applyNumberFormat="1" applyFont="1" applyAlignment="1">
      <alignment horizontal="center" vertical="center" wrapText="1"/>
    </xf>
    <xf numFmtId="0" fontId="3" fillId="0" borderId="0" xfId="0" applyFont="1" applyAlignment="1">
      <alignment horizontal="right" vertical="center"/>
    </xf>
    <xf numFmtId="0" fontId="3" fillId="0" borderId="0" xfId="0" applyFont="1" applyAlignment="1">
      <alignment horizontal="center" vertical="center" wrapText="1"/>
    </xf>
    <xf numFmtId="0" fontId="21" fillId="0" borderId="0" xfId="0" applyFont="1" applyAlignment="1">
      <alignment horizontal="right" vertical="center"/>
    </xf>
    <xf numFmtId="0" fontId="3" fillId="0" borderId="0" xfId="0" applyFont="1"/>
    <xf numFmtId="49" fontId="3" fillId="0" borderId="0" xfId="0" applyNumberFormat="1" applyFont="1" applyAlignment="1">
      <alignment horizontal="center" vertical="center"/>
    </xf>
    <xf numFmtId="49" fontId="4" fillId="0" borderId="0" xfId="0" applyNumberFormat="1" applyFont="1"/>
    <xf numFmtId="0" fontId="4" fillId="0" borderId="0" xfId="0" applyFont="1" applyAlignment="1">
      <alignment vertical="top"/>
    </xf>
    <xf numFmtId="0" fontId="4" fillId="9" borderId="15" xfId="0" applyFont="1" applyFill="1" applyBorder="1"/>
    <xf numFmtId="0" fontId="4" fillId="0" borderId="0" xfId="0" applyFont="1" applyAlignment="1">
      <alignment horizontal="left"/>
    </xf>
    <xf numFmtId="0" fontId="4" fillId="9" borderId="15" xfId="0" applyFont="1" applyFill="1" applyBorder="1" applyAlignment="1">
      <alignment horizontal="left"/>
    </xf>
    <xf numFmtId="0" fontId="21" fillId="0" borderId="0" xfId="0" applyFont="1"/>
    <xf numFmtId="0" fontId="25" fillId="0" borderId="4" xfId="0" applyFont="1" applyBorder="1" applyAlignment="1">
      <alignment horizontal="left" vertical="top" wrapText="1"/>
    </xf>
    <xf numFmtId="0" fontId="3" fillId="0" borderId="0" xfId="0" applyFont="1" applyAlignment="1">
      <alignment horizontal="left" vertical="top"/>
    </xf>
    <xf numFmtId="0" fontId="25" fillId="0" borderId="0" xfId="0" applyFont="1" applyAlignment="1">
      <alignment horizontal="left" vertical="top" wrapText="1"/>
    </xf>
    <xf numFmtId="0" fontId="25" fillId="0" borderId="5" xfId="0" applyFont="1" applyBorder="1" applyAlignment="1">
      <alignment horizontal="left" vertical="top" wrapText="1"/>
    </xf>
    <xf numFmtId="0" fontId="24" fillId="0" borderId="14" xfId="0" applyFont="1" applyBorder="1" applyAlignment="1">
      <alignment horizontal="center" vertical="top" wrapText="1"/>
    </xf>
    <xf numFmtId="0" fontId="25" fillId="0" borderId="14" xfId="0" applyFont="1" applyBorder="1" applyAlignment="1">
      <alignment horizontal="center" vertical="center" wrapText="1"/>
    </xf>
    <xf numFmtId="0" fontId="25" fillId="0" borderId="10" xfId="0" applyFont="1" applyBorder="1" applyAlignment="1">
      <alignment horizontal="center" vertical="center" wrapText="1"/>
    </xf>
    <xf numFmtId="0" fontId="25" fillId="0" borderId="12" xfId="0" applyFont="1" applyBorder="1" applyAlignment="1">
      <alignment horizontal="left" vertical="center" wrapText="1"/>
    </xf>
    <xf numFmtId="0" fontId="25" fillId="0" borderId="16" xfId="0" applyFont="1" applyBorder="1" applyAlignment="1">
      <alignment horizontal="center" vertical="center" wrapText="1"/>
    </xf>
    <xf numFmtId="0" fontId="3" fillId="0" borderId="1" xfId="0" applyFont="1" applyBorder="1" applyAlignment="1">
      <alignment horizontal="left" vertical="top"/>
    </xf>
    <xf numFmtId="0" fontId="4" fillId="0" borderId="2" xfId="0" applyFont="1" applyBorder="1" applyAlignment="1">
      <alignment horizontal="left" vertical="top"/>
    </xf>
    <xf numFmtId="0" fontId="4" fillId="0" borderId="3" xfId="0" applyFont="1" applyBorder="1" applyAlignment="1">
      <alignment horizontal="left" vertical="top"/>
    </xf>
    <xf numFmtId="0" fontId="3" fillId="0" borderId="2" xfId="0" applyFont="1" applyBorder="1" applyAlignment="1">
      <alignment horizontal="left" vertical="top"/>
    </xf>
    <xf numFmtId="0" fontId="4" fillId="0" borderId="0" xfId="0" applyFont="1" applyAlignment="1">
      <alignment horizontal="left" vertical="center"/>
    </xf>
    <xf numFmtId="0" fontId="26" fillId="0" borderId="4" xfId="0" applyFont="1" applyBorder="1" applyAlignment="1">
      <alignment horizontal="left" vertical="center" wrapText="1"/>
    </xf>
    <xf numFmtId="0" fontId="26" fillId="0" borderId="0" xfId="0" applyFont="1" applyAlignment="1">
      <alignment horizontal="left" vertical="center" wrapText="1"/>
    </xf>
    <xf numFmtId="0" fontId="23" fillId="0" borderId="1" xfId="0" applyFont="1" applyBorder="1" applyAlignment="1">
      <alignment horizontal="left" vertical="center"/>
    </xf>
    <xf numFmtId="0" fontId="23" fillId="0" borderId="2" xfId="0" applyFont="1" applyBorder="1" applyAlignment="1">
      <alignment horizontal="left" vertical="center"/>
    </xf>
    <xf numFmtId="0" fontId="23" fillId="0" borderId="3" xfId="0" applyFont="1" applyBorder="1" applyAlignment="1">
      <alignment horizontal="left" vertical="center"/>
    </xf>
    <xf numFmtId="14" fontId="4" fillId="0" borderId="0" xfId="0" applyNumberFormat="1" applyFont="1"/>
    <xf numFmtId="0" fontId="24" fillId="5" borderId="14" xfId="0" applyFont="1" applyFill="1" applyBorder="1" applyAlignment="1">
      <alignment horizontal="center" vertical="center"/>
    </xf>
    <xf numFmtId="0" fontId="27" fillId="0" borderId="14" xfId="0" applyFont="1" applyBorder="1" applyAlignment="1">
      <alignment vertical="center" wrapText="1"/>
    </xf>
    <xf numFmtId="0" fontId="28" fillId="0" borderId="14" xfId="0" applyFont="1" applyBorder="1" applyAlignment="1">
      <alignment vertical="center"/>
    </xf>
    <xf numFmtId="0" fontId="28" fillId="0" borderId="14" xfId="0" applyFont="1" applyBorder="1" applyAlignment="1">
      <alignment vertical="center" wrapText="1"/>
    </xf>
    <xf numFmtId="0" fontId="27" fillId="0" borderId="14" xfId="0" applyFont="1" applyBorder="1" applyAlignment="1">
      <alignment vertical="center"/>
    </xf>
    <xf numFmtId="0" fontId="27" fillId="0" borderId="14" xfId="0" applyFont="1" applyBorder="1" applyAlignment="1">
      <alignment horizontal="left" vertical="center"/>
    </xf>
    <xf numFmtId="0" fontId="29" fillId="0" borderId="0" xfId="0" applyFont="1"/>
    <xf numFmtId="0" fontId="35" fillId="7" borderId="14" xfId="0" applyFont="1" applyFill="1" applyBorder="1" applyAlignment="1">
      <alignment horizontal="center" vertical="center" wrapText="1"/>
    </xf>
    <xf numFmtId="0" fontId="35" fillId="8" borderId="14" xfId="0" applyFont="1" applyFill="1" applyBorder="1" applyAlignment="1">
      <alignment horizontal="center" vertical="center" wrapText="1"/>
    </xf>
    <xf numFmtId="0" fontId="36" fillId="0" borderId="10" xfId="0" applyFont="1" applyBorder="1" applyAlignment="1">
      <alignment horizontal="left" vertical="center" wrapText="1"/>
    </xf>
    <xf numFmtId="0" fontId="25" fillId="0" borderId="1" xfId="0" applyFont="1" applyBorder="1" applyAlignment="1">
      <alignment horizontal="center" vertical="center" wrapText="1"/>
    </xf>
    <xf numFmtId="0" fontId="25" fillId="0" borderId="17" xfId="0" applyFont="1" applyBorder="1" applyAlignment="1">
      <alignment horizontal="center" vertical="center" wrapText="1"/>
    </xf>
    <xf numFmtId="0" fontId="36" fillId="0" borderId="10" xfId="0" applyFont="1" applyBorder="1" applyAlignment="1">
      <alignment horizontal="left" vertical="center" wrapText="1"/>
    </xf>
    <xf numFmtId="0" fontId="2" fillId="0" borderId="12" xfId="0" applyFont="1" applyBorder="1"/>
    <xf numFmtId="0" fontId="25" fillId="0" borderId="12" xfId="0" applyFont="1" applyBorder="1" applyAlignment="1">
      <alignment horizontal="left" vertical="center" wrapText="1"/>
    </xf>
    <xf numFmtId="4" fontId="20" fillId="9" borderId="10" xfId="0" applyNumberFormat="1" applyFont="1" applyFill="1" applyBorder="1" applyAlignment="1">
      <alignment horizontal="center" vertical="center" wrapText="1"/>
    </xf>
    <xf numFmtId="4" fontId="20" fillId="9" borderId="11" xfId="0" applyNumberFormat="1" applyFont="1" applyFill="1" applyBorder="1" applyAlignment="1">
      <alignment horizontal="center" vertical="center" wrapText="1"/>
    </xf>
    <xf numFmtId="4" fontId="20" fillId="9" borderId="12" xfId="0" applyNumberFormat="1" applyFont="1" applyFill="1" applyBorder="1" applyAlignment="1">
      <alignment horizontal="center" vertical="center" wrapText="1"/>
    </xf>
    <xf numFmtId="0" fontId="19" fillId="4" borderId="10" xfId="0" applyFont="1" applyFill="1" applyBorder="1" applyAlignment="1">
      <alignment horizontal="right" vertical="center" wrapText="1"/>
    </xf>
    <xf numFmtId="0" fontId="19" fillId="4" borderId="11" xfId="0" applyFont="1" applyFill="1" applyBorder="1" applyAlignment="1">
      <alignment horizontal="right" vertical="center" wrapText="1"/>
    </xf>
    <xf numFmtId="0" fontId="19" fillId="4" borderId="12" xfId="0" applyFont="1" applyFill="1" applyBorder="1" applyAlignment="1">
      <alignment horizontal="right" vertical="center" wrapText="1"/>
    </xf>
    <xf numFmtId="0" fontId="34" fillId="4" borderId="10" xfId="0" applyFont="1" applyFill="1" applyBorder="1" applyAlignment="1">
      <alignment horizontal="right" vertical="center" wrapText="1"/>
    </xf>
    <xf numFmtId="0" fontId="2" fillId="0" borderId="11" xfId="0" applyFont="1" applyBorder="1"/>
    <xf numFmtId="0" fontId="37" fillId="0" borderId="17" xfId="0" applyFont="1" applyBorder="1" applyAlignment="1">
      <alignment horizontal="left" vertical="center"/>
    </xf>
    <xf numFmtId="0" fontId="22" fillId="0" borderId="0" xfId="0" applyFont="1" applyAlignment="1">
      <alignment horizontal="center" vertical="center"/>
    </xf>
    <xf numFmtId="0" fontId="0" fillId="0" borderId="0" xfId="0"/>
    <xf numFmtId="0" fontId="4" fillId="0" borderId="10" xfId="0" applyFont="1" applyBorder="1" applyAlignment="1">
      <alignment horizontal="left" vertical="top" wrapText="1"/>
    </xf>
    <xf numFmtId="0" fontId="3" fillId="0" borderId="0" xfId="0" applyFont="1" applyAlignment="1">
      <alignment horizontal="right" vertical="center"/>
    </xf>
    <xf numFmtId="0" fontId="2" fillId="0" borderId="5" xfId="0" applyFont="1" applyBorder="1"/>
    <xf numFmtId="0" fontId="23" fillId="0" borderId="0" xfId="0" applyFont="1" applyAlignment="1">
      <alignment horizontal="left"/>
    </xf>
    <xf numFmtId="0" fontId="10" fillId="0" borderId="10" xfId="0" applyFont="1" applyBorder="1" applyAlignment="1">
      <alignment horizontal="center"/>
    </xf>
    <xf numFmtId="0" fontId="24" fillId="0" borderId="1" xfId="0" applyFont="1" applyBorder="1" applyAlignment="1">
      <alignment horizontal="left" vertical="top" wrapText="1"/>
    </xf>
    <xf numFmtId="0" fontId="2" fillId="0" borderId="2" xfId="0" applyFont="1" applyBorder="1"/>
    <xf numFmtId="0" fontId="2" fillId="0" borderId="3" xfId="0" applyFont="1" applyBorder="1"/>
    <xf numFmtId="0" fontId="25" fillId="0" borderId="4" xfId="0" applyFont="1" applyBorder="1" applyAlignment="1">
      <alignment horizontal="left" vertical="top" wrapText="1"/>
    </xf>
    <xf numFmtId="4" fontId="16" fillId="9" borderId="10" xfId="0" applyNumberFormat="1" applyFont="1" applyFill="1" applyBorder="1" applyAlignment="1">
      <alignment horizontal="center" vertical="center" wrapText="1"/>
    </xf>
    <xf numFmtId="4" fontId="17" fillId="9" borderId="10" xfId="0" applyNumberFormat="1" applyFont="1" applyFill="1" applyBorder="1" applyAlignment="1">
      <alignment horizontal="center" vertical="center" wrapText="1"/>
    </xf>
    <xf numFmtId="14" fontId="4" fillId="0" borderId="10" xfId="0" applyNumberFormat="1" applyFont="1" applyBorder="1" applyAlignment="1">
      <alignment horizontal="center"/>
    </xf>
    <xf numFmtId="0" fontId="4" fillId="4" borderId="10" xfId="0" applyFont="1" applyFill="1" applyBorder="1" applyAlignment="1">
      <alignment horizontal="right"/>
    </xf>
    <xf numFmtId="14" fontId="3" fillId="0" borderId="10" xfId="0" applyNumberFormat="1" applyFont="1" applyBorder="1" applyAlignment="1">
      <alignment horizontal="center"/>
    </xf>
    <xf numFmtId="20" fontId="3" fillId="0" borderId="10" xfId="0" applyNumberFormat="1" applyFont="1" applyBorder="1" applyAlignment="1">
      <alignment horizontal="center"/>
    </xf>
    <xf numFmtId="20" fontId="13" fillId="0" borderId="10" xfId="0" applyNumberFormat="1" applyFont="1" applyBorder="1" applyAlignment="1">
      <alignment horizontal="center"/>
    </xf>
    <xf numFmtId="164" fontId="3" fillId="0" borderId="10" xfId="0" applyNumberFormat="1" applyFont="1" applyBorder="1" applyAlignment="1">
      <alignment horizontal="center"/>
    </xf>
    <xf numFmtId="164" fontId="12" fillId="0" borderId="10" xfId="0" applyNumberFormat="1" applyFont="1" applyBorder="1" applyAlignment="1">
      <alignment horizontal="center"/>
    </xf>
    <xf numFmtId="0" fontId="4" fillId="0" borderId="10" xfId="0" applyFont="1" applyBorder="1" applyAlignment="1">
      <alignment horizontal="center"/>
    </xf>
    <xf numFmtId="0" fontId="4" fillId="0" borderId="10" xfId="0" applyFont="1" applyBorder="1" applyAlignment="1">
      <alignment horizontal="center" vertical="top" wrapText="1"/>
    </xf>
    <xf numFmtId="0" fontId="3" fillId="5" borderId="10" xfId="0" applyFont="1" applyFill="1" applyBorder="1" applyAlignment="1">
      <alignment horizontal="center" vertical="center" wrapText="1"/>
    </xf>
    <xf numFmtId="0" fontId="15" fillId="2" borderId="10" xfId="0" applyFont="1" applyFill="1" applyBorder="1" applyAlignment="1">
      <alignment horizontal="left" vertical="center" wrapText="1"/>
    </xf>
    <xf numFmtId="0" fontId="15" fillId="4" borderId="10" xfId="0" applyFont="1" applyFill="1" applyBorder="1" applyAlignment="1">
      <alignment horizontal="center" vertical="center" wrapText="1"/>
    </xf>
    <xf numFmtId="0" fontId="15" fillId="4" borderId="10" xfId="0" applyFont="1" applyFill="1" applyBorder="1" applyAlignment="1">
      <alignment horizontal="left" vertical="center" wrapText="1"/>
    </xf>
    <xf numFmtId="0" fontId="5" fillId="0" borderId="10" xfId="0" applyFont="1" applyBorder="1" applyAlignment="1">
      <alignment horizontal="left" vertical="center" wrapText="1"/>
    </xf>
    <xf numFmtId="0" fontId="15" fillId="6" borderId="10" xfId="0" applyFont="1" applyFill="1" applyBorder="1" applyAlignment="1">
      <alignment horizontal="center" vertical="center" wrapText="1"/>
    </xf>
    <xf numFmtId="0" fontId="15" fillId="7" borderId="10" xfId="0" applyFont="1" applyFill="1" applyBorder="1" applyAlignment="1">
      <alignment horizontal="center" vertical="center" wrapText="1"/>
    </xf>
    <xf numFmtId="0" fontId="15" fillId="8" borderId="10" xfId="0" applyFont="1" applyFill="1" applyBorder="1" applyAlignment="1">
      <alignment horizontal="center" vertical="center" wrapText="1"/>
    </xf>
    <xf numFmtId="0" fontId="1" fillId="0" borderId="1" xfId="0" applyFont="1" applyBorder="1" applyAlignment="1">
      <alignment horizontal="left" vertical="center"/>
    </xf>
    <xf numFmtId="0" fontId="2" fillId="0" borderId="4" xfId="0" applyFont="1" applyBorder="1"/>
    <xf numFmtId="0" fontId="2" fillId="0" borderId="6" xfId="0" applyFont="1" applyBorder="1"/>
    <xf numFmtId="0" fontId="2" fillId="0" borderId="7" xfId="0" applyFont="1" applyBorder="1"/>
    <xf numFmtId="0" fontId="2" fillId="0" borderId="8" xfId="0" applyFont="1" applyBorder="1"/>
    <xf numFmtId="0" fontId="4" fillId="4" borderId="10" xfId="0" applyFont="1" applyFill="1" applyBorder="1" applyAlignment="1">
      <alignment horizontal="right" vertical="center"/>
    </xf>
    <xf numFmtId="0" fontId="4" fillId="0" borderId="10" xfId="0" applyFont="1" applyBorder="1" applyAlignment="1">
      <alignment horizontal="left" vertical="center" wrapText="1"/>
    </xf>
    <xf numFmtId="0" fontId="4" fillId="2" borderId="10" xfId="0" applyFont="1" applyFill="1" applyBorder="1" applyAlignment="1">
      <alignment horizontal="center" vertical="center"/>
    </xf>
    <xf numFmtId="0" fontId="6" fillId="3" borderId="10" xfId="0" applyFont="1" applyFill="1" applyBorder="1" applyAlignment="1">
      <alignment horizontal="center"/>
    </xf>
    <xf numFmtId="0" fontId="7" fillId="3" borderId="11" xfId="0" applyFont="1" applyFill="1" applyBorder="1" applyAlignment="1">
      <alignment horizontal="center"/>
    </xf>
    <xf numFmtId="0" fontId="4" fillId="0" borderId="10" xfId="0" applyFont="1" applyBorder="1" applyAlignment="1">
      <alignment horizontal="left" vertical="center"/>
    </xf>
    <xf numFmtId="49" fontId="4" fillId="0" borderId="10" xfId="0" applyNumberFormat="1" applyFont="1" applyBorder="1" applyAlignment="1">
      <alignment horizontal="left" vertical="center"/>
    </xf>
    <xf numFmtId="0" fontId="8" fillId="0" borderId="10" xfId="0" applyFont="1" applyBorder="1" applyAlignment="1">
      <alignment horizontal="left" vertical="center"/>
    </xf>
    <xf numFmtId="0" fontId="9" fillId="0" borderId="10" xfId="0" applyFont="1" applyBorder="1" applyAlignment="1">
      <alignment horizontal="center" vertical="center"/>
    </xf>
    <xf numFmtId="0" fontId="39" fillId="0" borderId="10" xfId="0" applyFont="1" applyBorder="1" applyAlignment="1">
      <alignment horizontal="left" vertical="top" wrapText="1"/>
    </xf>
    <xf numFmtId="0" fontId="10" fillId="5" borderId="10" xfId="0" applyFont="1" applyFill="1" applyBorder="1" applyAlignment="1">
      <alignment horizontal="center" vertical="center"/>
    </xf>
    <xf numFmtId="0" fontId="11" fillId="5" borderId="10" xfId="0" applyFont="1" applyFill="1" applyBorder="1" applyAlignment="1">
      <alignment horizontal="center" vertical="center"/>
    </xf>
    <xf numFmtId="0" fontId="3" fillId="0" borderId="0" xfId="0" applyFont="1" applyAlignment="1">
      <alignment horizontal="right" vertical="top" wrapText="1"/>
    </xf>
    <xf numFmtId="0" fontId="3" fillId="0" borderId="0" xfId="0" applyFont="1" applyAlignment="1">
      <alignment horizontal="right" vertical="center" wrapText="1"/>
    </xf>
    <xf numFmtId="0" fontId="3" fillId="0" borderId="4" xfId="0" applyFont="1" applyBorder="1" applyAlignment="1">
      <alignment horizontal="left" vertical="top" wrapText="1"/>
    </xf>
    <xf numFmtId="0" fontId="24" fillId="0" borderId="4" xfId="0" applyFont="1" applyBorder="1" applyAlignment="1">
      <alignment horizontal="left" vertical="top" wrapText="1"/>
    </xf>
    <xf numFmtId="0" fontId="39" fillId="0" borderId="6" xfId="0" applyFont="1" applyBorder="1" applyAlignment="1">
      <alignment horizontal="left" vertical="top" wrapText="1"/>
    </xf>
    <xf numFmtId="0" fontId="25" fillId="0" borderId="4" xfId="0" applyFont="1" applyBorder="1" applyAlignment="1">
      <alignment vertical="top"/>
    </xf>
    <xf numFmtId="0" fontId="38" fillId="0" borderId="4" xfId="0" applyFont="1" applyBorder="1" applyAlignment="1">
      <alignment horizontal="left" vertical="top" wrapText="1"/>
    </xf>
    <xf numFmtId="0" fontId="26" fillId="0" borderId="6" xfId="0" applyFont="1" applyBorder="1" applyAlignment="1">
      <alignment horizontal="left" vertical="center" wrapText="1"/>
    </xf>
    <xf numFmtId="0" fontId="24" fillId="0" borderId="10" xfId="0" applyFont="1" applyBorder="1" applyAlignment="1">
      <alignment horizontal="center" vertical="top" wrapText="1"/>
    </xf>
    <xf numFmtId="0" fontId="25" fillId="0" borderId="4" xfId="0" applyFont="1" applyBorder="1" applyAlignment="1">
      <alignment horizontal="left" wrapText="1"/>
    </xf>
    <xf numFmtId="0" fontId="25" fillId="0" borderId="17" xfId="0" applyFont="1" applyBorder="1" applyAlignment="1">
      <alignment horizontal="left" vertical="center" wrapText="1"/>
    </xf>
    <xf numFmtId="0" fontId="2" fillId="0" borderId="17" xfId="0" applyFont="1" applyBorder="1"/>
    <xf numFmtId="0" fontId="25" fillId="0" borderId="17" xfId="0" applyFont="1" applyBorder="1" applyAlignment="1">
      <alignment horizontal="left" vertical="top" wrapText="1"/>
    </xf>
    <xf numFmtId="0" fontId="4" fillId="0" borderId="0" xfId="0" applyFont="1" applyAlignment="1">
      <alignment horizontal="left" vertical="top" wrapText="1"/>
    </xf>
    <xf numFmtId="0" fontId="4" fillId="0" borderId="0" xfId="0" applyFont="1" applyAlignment="1">
      <alignment horizontal="left" vertical="top"/>
    </xf>
    <xf numFmtId="0" fontId="36" fillId="0" borderId="4" xfId="0" applyFont="1" applyBorder="1" applyAlignment="1">
      <alignment horizontal="left" vertical="top" wrapText="1"/>
    </xf>
    <xf numFmtId="0" fontId="38" fillId="0" borderId="0" xfId="0" applyFont="1" applyAlignment="1">
      <alignment horizontal="left" vertical="top" wrapText="1"/>
    </xf>
    <xf numFmtId="0" fontId="23" fillId="0" borderId="0" xfId="0" applyFont="1" applyAlignment="1">
      <alignment horizontal="left" vertical="center"/>
    </xf>
    <xf numFmtId="0" fontId="5" fillId="0" borderId="4" xfId="0" applyFont="1" applyBorder="1" applyAlignment="1">
      <alignment horizontal="left" vertical="top" wrapText="1"/>
    </xf>
    <xf numFmtId="0" fontId="25" fillId="0" borderId="1" xfId="0" applyFont="1" applyBorder="1" applyAlignment="1">
      <alignment horizontal="left" vertical="center" wrapText="1"/>
    </xf>
    <xf numFmtId="0" fontId="25" fillId="0" borderId="10" xfId="0" applyFont="1" applyBorder="1" applyAlignment="1">
      <alignment horizontal="left" vertical="center" wrapText="1"/>
    </xf>
    <xf numFmtId="0" fontId="36" fillId="0" borderId="1" xfId="0" applyFont="1" applyBorder="1" applyAlignment="1">
      <alignment horizontal="left" vertical="center" wrapText="1"/>
    </xf>
    <xf numFmtId="0" fontId="24" fillId="0" borderId="1" xfId="0" applyFont="1" applyBorder="1" applyAlignment="1">
      <alignment horizontal="center" vertical="top" wrapText="1"/>
    </xf>
    <xf numFmtId="0" fontId="25" fillId="0" borderId="6" xfId="0" applyFont="1" applyBorder="1" applyAlignment="1">
      <alignment horizontal="left" vertical="center" wrapText="1"/>
    </xf>
  </cellXfs>
  <cellStyles count="1">
    <cellStyle name="Звичайни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12</xdr:col>
      <xdr:colOff>809625</xdr:colOff>
      <xdr:row>1</xdr:row>
      <xdr:rowOff>9525</xdr:rowOff>
    </xdr:from>
    <xdr:ext cx="695325" cy="714375"/>
    <xdr:pic>
      <xdr:nvPicPr>
        <xdr:cNvPr id="2" name="image1.jp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mailto:Tender_requests@dk.od.ua" TargetMode="External"/><Relationship Id="rId1" Type="http://schemas.openxmlformats.org/officeDocument/2006/relationships/hyperlink" Target="mailto:tenders@dk.od.u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pageSetUpPr fitToPage="1"/>
  </sheetPr>
  <dimension ref="A1:Z981"/>
  <sheetViews>
    <sheetView showGridLines="0" tabSelected="1" zoomScale="60" zoomScaleNormal="60" workbookViewId="0">
      <selection activeCell="C144" sqref="C144"/>
    </sheetView>
  </sheetViews>
  <sheetFormatPr defaultColWidth="14.44140625" defaultRowHeight="15" customHeight="1" x14ac:dyDescent="0.3"/>
  <cols>
    <col min="1" max="1" width="1.6640625" customWidth="1"/>
    <col min="2" max="2" width="14" customWidth="1"/>
    <col min="3" max="3" width="23.88671875" customWidth="1"/>
    <col min="4" max="4" width="23" customWidth="1"/>
    <col min="5" max="5" width="20.6640625" customWidth="1"/>
    <col min="6" max="6" width="22.33203125" customWidth="1"/>
    <col min="7" max="7" width="23" customWidth="1"/>
    <col min="8" max="8" width="14" customWidth="1"/>
    <col min="9" max="9" width="22.5546875" customWidth="1"/>
    <col min="10" max="10" width="27.6640625" customWidth="1"/>
    <col min="11" max="11" width="26.88671875" customWidth="1"/>
    <col min="12" max="12" width="17.6640625" customWidth="1"/>
    <col min="13" max="13" width="23.5546875" customWidth="1"/>
    <col min="14" max="14" width="1.44140625" customWidth="1"/>
    <col min="15" max="26" width="8.6640625" customWidth="1"/>
  </cols>
  <sheetData>
    <row r="1" spans="1:15" ht="7.5" customHeight="1" x14ac:dyDescent="0.3"/>
    <row r="2" spans="1:15" ht="14.25" customHeight="1" x14ac:dyDescent="0.3">
      <c r="B2" s="118" t="s">
        <v>0</v>
      </c>
      <c r="C2" s="96"/>
      <c r="D2" s="96"/>
      <c r="E2" s="96"/>
      <c r="F2" s="96"/>
      <c r="G2" s="96"/>
      <c r="H2" s="96"/>
      <c r="I2" s="96"/>
      <c r="J2" s="96"/>
      <c r="K2" s="96"/>
      <c r="L2" s="96"/>
      <c r="M2" s="97"/>
    </row>
    <row r="3" spans="1:15" ht="14.25" customHeight="1" x14ac:dyDescent="0.3">
      <c r="B3" s="119"/>
      <c r="C3" s="89"/>
      <c r="D3" s="89"/>
      <c r="E3" s="89"/>
      <c r="F3" s="89"/>
      <c r="G3" s="89"/>
      <c r="H3" s="89"/>
      <c r="I3" s="89"/>
      <c r="J3" s="89"/>
      <c r="K3" s="89"/>
      <c r="L3" s="89"/>
      <c r="M3" s="92"/>
    </row>
    <row r="4" spans="1:15" ht="14.25" customHeight="1" x14ac:dyDescent="0.3">
      <c r="B4" s="119"/>
      <c r="C4" s="89"/>
      <c r="D4" s="89"/>
      <c r="E4" s="89"/>
      <c r="F4" s="89"/>
      <c r="G4" s="89"/>
      <c r="H4" s="89"/>
      <c r="I4" s="89"/>
      <c r="J4" s="89"/>
      <c r="K4" s="89"/>
      <c r="L4" s="89"/>
      <c r="M4" s="92"/>
    </row>
    <row r="5" spans="1:15" ht="14.25" customHeight="1" x14ac:dyDescent="0.3">
      <c r="B5" s="120"/>
      <c r="C5" s="121"/>
      <c r="D5" s="121"/>
      <c r="E5" s="121"/>
      <c r="F5" s="121"/>
      <c r="G5" s="121"/>
      <c r="H5" s="121"/>
      <c r="I5" s="121"/>
      <c r="J5" s="121"/>
      <c r="K5" s="121"/>
      <c r="L5" s="121"/>
      <c r="M5" s="122"/>
    </row>
    <row r="6" spans="1:15" ht="14.25" customHeight="1" x14ac:dyDescent="0.3">
      <c r="B6" s="1"/>
      <c r="C6" s="1"/>
      <c r="D6" s="1"/>
      <c r="E6" s="1"/>
      <c r="F6" s="1"/>
      <c r="G6" s="1"/>
      <c r="H6" s="1"/>
      <c r="I6" s="1"/>
      <c r="J6" s="1"/>
      <c r="K6" s="1"/>
      <c r="L6" s="1"/>
      <c r="M6" s="1"/>
    </row>
    <row r="7" spans="1:15" ht="14.25" customHeight="1" x14ac:dyDescent="0.3">
      <c r="B7" s="2"/>
      <c r="C7" s="2"/>
      <c r="D7" s="2"/>
      <c r="E7" s="2"/>
      <c r="F7" s="2"/>
      <c r="G7" s="2"/>
      <c r="H7" s="2"/>
      <c r="I7" s="2"/>
      <c r="J7" s="2"/>
      <c r="K7" s="2"/>
      <c r="L7" s="2"/>
      <c r="M7" s="2"/>
    </row>
    <row r="8" spans="1:15" ht="16.5" customHeight="1" x14ac:dyDescent="0.35">
      <c r="A8" s="3"/>
      <c r="B8" s="126" t="s">
        <v>1</v>
      </c>
      <c r="C8" s="86"/>
      <c r="D8" s="86"/>
      <c r="E8" s="86"/>
      <c r="F8" s="86"/>
      <c r="G8" s="77"/>
      <c r="H8" s="127" t="s">
        <v>2</v>
      </c>
      <c r="I8" s="86"/>
      <c r="J8" s="86"/>
      <c r="K8" s="86"/>
      <c r="L8" s="86"/>
      <c r="M8" s="77"/>
      <c r="N8" s="3"/>
      <c r="O8" s="3"/>
    </row>
    <row r="9" spans="1:15" ht="37.5" customHeight="1" x14ac:dyDescent="0.3">
      <c r="B9" s="123" t="s">
        <v>3</v>
      </c>
      <c r="C9" s="86"/>
      <c r="D9" s="77"/>
      <c r="E9" s="124" t="s">
        <v>4</v>
      </c>
      <c r="F9" s="86"/>
      <c r="G9" s="77"/>
      <c r="H9" s="123" t="s">
        <v>5</v>
      </c>
      <c r="I9" s="86"/>
      <c r="J9" s="77"/>
      <c r="K9" s="125"/>
      <c r="L9" s="86"/>
      <c r="M9" s="77"/>
    </row>
    <row r="10" spans="1:15" ht="77.25" customHeight="1" x14ac:dyDescent="0.3">
      <c r="B10" s="123" t="s">
        <v>6</v>
      </c>
      <c r="C10" s="86"/>
      <c r="D10" s="77"/>
      <c r="E10" s="124" t="s">
        <v>7</v>
      </c>
      <c r="F10" s="86"/>
      <c r="G10" s="77"/>
      <c r="H10" s="123" t="s">
        <v>6</v>
      </c>
      <c r="I10" s="86"/>
      <c r="J10" s="77"/>
      <c r="K10" s="125"/>
      <c r="L10" s="86"/>
      <c r="M10" s="77"/>
    </row>
    <row r="11" spans="1:15" ht="27.75" customHeight="1" x14ac:dyDescent="0.3">
      <c r="B11" s="123" t="s">
        <v>8</v>
      </c>
      <c r="C11" s="86"/>
      <c r="D11" s="77"/>
      <c r="E11" s="128" t="s">
        <v>9</v>
      </c>
      <c r="F11" s="86"/>
      <c r="G11" s="77"/>
      <c r="H11" s="123" t="s">
        <v>8</v>
      </c>
      <c r="I11" s="86"/>
      <c r="J11" s="77"/>
      <c r="K11" s="125"/>
      <c r="L11" s="86"/>
      <c r="M11" s="77"/>
    </row>
    <row r="12" spans="1:15" ht="27.75" customHeight="1" x14ac:dyDescent="0.3">
      <c r="B12" s="123" t="s">
        <v>10</v>
      </c>
      <c r="C12" s="86"/>
      <c r="D12" s="77"/>
      <c r="E12" s="128" t="s">
        <v>11</v>
      </c>
      <c r="F12" s="86"/>
      <c r="G12" s="77"/>
      <c r="H12" s="123" t="s">
        <v>10</v>
      </c>
      <c r="I12" s="86"/>
      <c r="J12" s="77"/>
      <c r="K12" s="125"/>
      <c r="L12" s="86"/>
      <c r="M12" s="77"/>
    </row>
    <row r="13" spans="1:15" ht="27.75" customHeight="1" x14ac:dyDescent="0.3">
      <c r="B13" s="123" t="s">
        <v>12</v>
      </c>
      <c r="C13" s="86"/>
      <c r="D13" s="77"/>
      <c r="E13" s="129" t="s">
        <v>13</v>
      </c>
      <c r="F13" s="86"/>
      <c r="G13" s="77"/>
      <c r="H13" s="123" t="s">
        <v>12</v>
      </c>
      <c r="I13" s="86"/>
      <c r="J13" s="77"/>
      <c r="K13" s="125"/>
      <c r="L13" s="86"/>
      <c r="M13" s="77"/>
    </row>
    <row r="14" spans="1:15" ht="27.75" customHeight="1" x14ac:dyDescent="0.3">
      <c r="B14" s="123" t="s">
        <v>14</v>
      </c>
      <c r="C14" s="86"/>
      <c r="D14" s="77"/>
      <c r="E14" s="130" t="s">
        <v>15</v>
      </c>
      <c r="F14" s="86"/>
      <c r="G14" s="77"/>
      <c r="H14" s="123" t="s">
        <v>14</v>
      </c>
      <c r="I14" s="86"/>
      <c r="J14" s="77"/>
      <c r="K14" s="125"/>
      <c r="L14" s="86"/>
      <c r="M14" s="77"/>
    </row>
    <row r="15" spans="1:15" ht="23.25" customHeight="1" x14ac:dyDescent="0.3">
      <c r="B15" s="131" t="s">
        <v>16</v>
      </c>
      <c r="C15" s="86"/>
      <c r="D15" s="86"/>
      <c r="E15" s="86"/>
      <c r="F15" s="86"/>
      <c r="G15" s="86"/>
      <c r="H15" s="86"/>
      <c r="I15" s="86"/>
      <c r="J15" s="86"/>
      <c r="K15" s="86"/>
      <c r="L15" s="86"/>
      <c r="M15" s="77"/>
    </row>
    <row r="16" spans="1:15" ht="60" customHeight="1" x14ac:dyDescent="0.3">
      <c r="B16" s="132" t="s">
        <v>17</v>
      </c>
      <c r="C16" s="86"/>
      <c r="D16" s="86"/>
      <c r="E16" s="86"/>
      <c r="F16" s="86"/>
      <c r="G16" s="77"/>
      <c r="H16" s="90" t="s">
        <v>18</v>
      </c>
      <c r="I16" s="86"/>
      <c r="J16" s="86"/>
      <c r="K16" s="86"/>
      <c r="L16" s="86"/>
      <c r="M16" s="77"/>
    </row>
    <row r="17" spans="1:26" ht="14.25" customHeight="1" x14ac:dyDescent="0.3">
      <c r="B17" s="133" t="s">
        <v>19</v>
      </c>
      <c r="C17" s="86"/>
      <c r="D17" s="86"/>
      <c r="E17" s="86"/>
      <c r="F17" s="86"/>
      <c r="G17" s="77"/>
      <c r="H17" s="134" t="s">
        <v>20</v>
      </c>
      <c r="I17" s="86"/>
      <c r="J17" s="86"/>
      <c r="K17" s="86"/>
      <c r="L17" s="86"/>
      <c r="M17" s="77"/>
      <c r="N17" s="4"/>
      <c r="O17" s="4"/>
    </row>
    <row r="18" spans="1:26" ht="14.25" customHeight="1" x14ac:dyDescent="0.3">
      <c r="B18" s="102" t="s">
        <v>21</v>
      </c>
      <c r="C18" s="86"/>
      <c r="D18" s="86"/>
      <c r="E18" s="77"/>
      <c r="F18" s="108" t="s">
        <v>22</v>
      </c>
      <c r="G18" s="77"/>
      <c r="H18" s="102" t="s">
        <v>23</v>
      </c>
      <c r="I18" s="86"/>
      <c r="J18" s="86"/>
      <c r="K18" s="77"/>
      <c r="L18" s="108" t="str">
        <f t="shared" ref="L18:L22" si="0">F18</f>
        <v>RFQ DRC-02-2025</v>
      </c>
      <c r="M18" s="77"/>
    </row>
    <row r="19" spans="1:26" ht="14.25" customHeight="1" x14ac:dyDescent="0.3">
      <c r="B19" s="102" t="s">
        <v>24</v>
      </c>
      <c r="C19" s="86"/>
      <c r="D19" s="86"/>
      <c r="E19" s="77"/>
      <c r="F19" s="101">
        <v>45772</v>
      </c>
      <c r="G19" s="77"/>
      <c r="H19" s="102" t="s">
        <v>25</v>
      </c>
      <c r="I19" s="86"/>
      <c r="J19" s="86"/>
      <c r="K19" s="77"/>
      <c r="L19" s="101">
        <f t="shared" si="0"/>
        <v>45772</v>
      </c>
      <c r="M19" s="77"/>
    </row>
    <row r="20" spans="1:26" ht="14.25" customHeight="1" x14ac:dyDescent="0.3">
      <c r="B20" s="102" t="s">
        <v>26</v>
      </c>
      <c r="C20" s="86"/>
      <c r="D20" s="86"/>
      <c r="E20" s="77"/>
      <c r="F20" s="103">
        <v>45783</v>
      </c>
      <c r="G20" s="77"/>
      <c r="H20" s="102" t="s">
        <v>27</v>
      </c>
      <c r="I20" s="86"/>
      <c r="J20" s="86"/>
      <c r="K20" s="77"/>
      <c r="L20" s="103">
        <f t="shared" si="0"/>
        <v>45783</v>
      </c>
      <c r="M20" s="77"/>
    </row>
    <row r="21" spans="1:26" ht="14.25" customHeight="1" x14ac:dyDescent="0.3">
      <c r="B21" s="102" t="s">
        <v>28</v>
      </c>
      <c r="C21" s="86"/>
      <c r="D21" s="86"/>
      <c r="E21" s="77"/>
      <c r="F21" s="106">
        <v>0.99998842592592596</v>
      </c>
      <c r="G21" s="77"/>
      <c r="H21" s="102" t="s">
        <v>29</v>
      </c>
      <c r="I21" s="86"/>
      <c r="J21" s="86"/>
      <c r="K21" s="77"/>
      <c r="L21" s="104">
        <f t="shared" si="0"/>
        <v>0.99998842592592596</v>
      </c>
      <c r="M21" s="77"/>
    </row>
    <row r="22" spans="1:26" ht="14.25" customHeight="1" x14ac:dyDescent="0.3">
      <c r="B22" s="102" t="s">
        <v>30</v>
      </c>
      <c r="C22" s="86"/>
      <c r="D22" s="86"/>
      <c r="E22" s="77"/>
      <c r="F22" s="107" t="s">
        <v>31</v>
      </c>
      <c r="G22" s="77"/>
      <c r="H22" s="102" t="s">
        <v>32</v>
      </c>
      <c r="I22" s="86"/>
      <c r="J22" s="86"/>
      <c r="K22" s="77"/>
      <c r="L22" s="105" t="str">
        <f t="shared" si="0"/>
        <v xml:space="preserve">Tender_requests@dk.od.ua  </v>
      </c>
      <c r="M22" s="77"/>
    </row>
    <row r="23" spans="1:26" ht="14.25" customHeight="1" x14ac:dyDescent="0.3">
      <c r="B23" s="102" t="s">
        <v>33</v>
      </c>
      <c r="C23" s="86"/>
      <c r="D23" s="86"/>
      <c r="E23" s="77"/>
      <c r="F23" s="108" t="s">
        <v>34</v>
      </c>
      <c r="G23" s="77"/>
      <c r="H23" s="102" t="s">
        <v>35</v>
      </c>
      <c r="I23" s="86"/>
      <c r="J23" s="86"/>
      <c r="K23" s="77"/>
      <c r="L23" s="108" t="s">
        <v>34</v>
      </c>
      <c r="M23" s="77"/>
    </row>
    <row r="24" spans="1:26" ht="14.25" customHeight="1" x14ac:dyDescent="0.3">
      <c r="B24" s="102" t="s">
        <v>36</v>
      </c>
      <c r="C24" s="86"/>
      <c r="D24" s="86"/>
      <c r="E24" s="77"/>
      <c r="F24" s="108">
        <v>20</v>
      </c>
      <c r="G24" s="77"/>
      <c r="H24" s="102" t="s">
        <v>37</v>
      </c>
      <c r="I24" s="86"/>
      <c r="J24" s="86"/>
      <c r="K24" s="77"/>
      <c r="L24" s="108">
        <f>F24</f>
        <v>20</v>
      </c>
      <c r="M24" s="77"/>
    </row>
    <row r="25" spans="1:26" ht="14.25" customHeight="1" x14ac:dyDescent="0.3">
      <c r="B25" s="102" t="s">
        <v>38</v>
      </c>
      <c r="C25" s="86"/>
      <c r="D25" s="86"/>
      <c r="E25" s="77"/>
      <c r="F25" s="108" t="s">
        <v>39</v>
      </c>
      <c r="G25" s="77"/>
      <c r="H25" s="102" t="s">
        <v>40</v>
      </c>
      <c r="I25" s="86"/>
      <c r="J25" s="86"/>
      <c r="K25" s="77"/>
      <c r="L25" s="108" t="s">
        <v>41</v>
      </c>
      <c r="M25" s="77"/>
    </row>
    <row r="26" spans="1:26" ht="14.25" customHeight="1" x14ac:dyDescent="0.3">
      <c r="B26" s="102" t="s">
        <v>42</v>
      </c>
      <c r="C26" s="86"/>
      <c r="D26" s="86"/>
      <c r="E26" s="77"/>
      <c r="F26" s="109" t="s">
        <v>43</v>
      </c>
      <c r="G26" s="77"/>
      <c r="H26" s="102" t="s">
        <v>44</v>
      </c>
      <c r="I26" s="86"/>
      <c r="J26" s="86"/>
      <c r="K26" s="77"/>
      <c r="L26" s="108" t="s">
        <v>45</v>
      </c>
      <c r="M26" s="77"/>
    </row>
    <row r="27" spans="1:26" ht="14.25" customHeight="1" x14ac:dyDescent="0.3">
      <c r="B27" s="108"/>
      <c r="C27" s="86"/>
      <c r="D27" s="86"/>
      <c r="E27" s="86"/>
      <c r="F27" s="86"/>
      <c r="G27" s="77"/>
      <c r="H27" s="108"/>
      <c r="I27" s="86"/>
      <c r="J27" s="86"/>
      <c r="K27" s="86"/>
      <c r="L27" s="86"/>
      <c r="M27" s="77"/>
    </row>
    <row r="28" spans="1:26" ht="209.25" customHeight="1" x14ac:dyDescent="0.3">
      <c r="A28" s="5"/>
      <c r="B28" s="114" t="s">
        <v>46</v>
      </c>
      <c r="C28" s="86"/>
      <c r="D28" s="86"/>
      <c r="E28" s="86"/>
      <c r="F28" s="86"/>
      <c r="G28" s="77"/>
      <c r="H28" s="114" t="s">
        <v>47</v>
      </c>
      <c r="I28" s="86"/>
      <c r="J28" s="86"/>
      <c r="K28" s="86"/>
      <c r="L28" s="86"/>
      <c r="M28" s="77"/>
      <c r="N28" s="5"/>
      <c r="O28" s="5"/>
      <c r="P28" s="5"/>
      <c r="Q28" s="5"/>
      <c r="R28" s="5"/>
      <c r="S28" s="5"/>
      <c r="T28" s="5"/>
      <c r="U28" s="5"/>
      <c r="V28" s="5"/>
      <c r="W28" s="5"/>
      <c r="X28" s="5"/>
      <c r="Y28" s="5"/>
      <c r="Z28" s="5"/>
    </row>
    <row r="29" spans="1:26" ht="14.25" customHeight="1" x14ac:dyDescent="0.3">
      <c r="A29" s="6" t="s">
        <v>48</v>
      </c>
      <c r="B29" s="7"/>
      <c r="C29" s="8"/>
      <c r="D29" s="8"/>
      <c r="E29" s="8"/>
      <c r="F29" s="8"/>
      <c r="G29" s="8"/>
      <c r="H29" s="7"/>
      <c r="I29" s="8"/>
      <c r="J29" s="8"/>
      <c r="K29" s="8"/>
      <c r="L29" s="8"/>
      <c r="M29" s="8"/>
    </row>
    <row r="30" spans="1:26" ht="33.75" customHeight="1" x14ac:dyDescent="0.3">
      <c r="A30" s="9"/>
      <c r="B30" s="110" t="s">
        <v>49</v>
      </c>
      <c r="C30" s="86"/>
      <c r="D30" s="86"/>
      <c r="E30" s="86"/>
      <c r="F30" s="86"/>
      <c r="G30" s="77"/>
      <c r="H30" s="110" t="s">
        <v>49</v>
      </c>
      <c r="I30" s="86"/>
      <c r="J30" s="86"/>
      <c r="K30" s="86"/>
      <c r="L30" s="86"/>
      <c r="M30" s="77"/>
      <c r="N30" s="9"/>
      <c r="O30" s="9"/>
      <c r="P30" s="9"/>
      <c r="Q30" s="9"/>
      <c r="R30" s="9"/>
      <c r="S30" s="9"/>
      <c r="T30" s="9"/>
      <c r="U30" s="9"/>
      <c r="V30" s="9"/>
      <c r="W30" s="9"/>
      <c r="X30" s="9"/>
      <c r="Y30" s="9"/>
      <c r="Z30" s="9"/>
    </row>
    <row r="31" spans="1:26" ht="115.5" customHeight="1" x14ac:dyDescent="0.3">
      <c r="A31" s="9"/>
      <c r="B31" s="111" t="s">
        <v>50</v>
      </c>
      <c r="C31" s="86"/>
      <c r="D31" s="86"/>
      <c r="E31" s="86"/>
      <c r="F31" s="86"/>
      <c r="G31" s="77"/>
      <c r="H31" s="111" t="s">
        <v>51</v>
      </c>
      <c r="I31" s="86"/>
      <c r="J31" s="86"/>
      <c r="K31" s="86"/>
      <c r="L31" s="86"/>
      <c r="M31" s="77"/>
      <c r="N31" s="9"/>
      <c r="O31" s="9"/>
      <c r="P31" s="9"/>
      <c r="Q31" s="9"/>
      <c r="R31" s="9"/>
      <c r="S31" s="9"/>
      <c r="T31" s="9"/>
      <c r="U31" s="9"/>
      <c r="V31" s="9"/>
      <c r="W31" s="9"/>
      <c r="X31" s="9"/>
      <c r="Y31" s="9"/>
      <c r="Z31" s="9"/>
    </row>
    <row r="32" spans="1:26" ht="74.25" customHeight="1" x14ac:dyDescent="0.3">
      <c r="B32" s="112" t="s">
        <v>52</v>
      </c>
      <c r="C32" s="77"/>
      <c r="D32" s="113" t="s">
        <v>53</v>
      </c>
      <c r="E32" s="86"/>
      <c r="F32" s="86"/>
      <c r="G32" s="77"/>
      <c r="H32" s="112" t="s">
        <v>54</v>
      </c>
      <c r="I32" s="77"/>
      <c r="J32" s="113" t="s">
        <v>53</v>
      </c>
      <c r="K32" s="86"/>
      <c r="L32" s="86"/>
      <c r="M32" s="77"/>
    </row>
    <row r="33" spans="1:26" ht="126" customHeight="1" x14ac:dyDescent="0.3">
      <c r="B33" s="115" t="s">
        <v>55</v>
      </c>
      <c r="C33" s="77"/>
      <c r="D33" s="116" t="s">
        <v>56</v>
      </c>
      <c r="E33" s="77"/>
      <c r="F33" s="116" t="s">
        <v>57</v>
      </c>
      <c r="G33" s="77"/>
      <c r="H33" s="117" t="s">
        <v>55</v>
      </c>
      <c r="I33" s="77"/>
      <c r="J33" s="116" t="s">
        <v>56</v>
      </c>
      <c r="K33" s="77"/>
      <c r="L33" s="116" t="s">
        <v>57</v>
      </c>
      <c r="M33" s="77"/>
    </row>
    <row r="34" spans="1:26" ht="30" customHeight="1" x14ac:dyDescent="0.3">
      <c r="B34" s="10" t="s">
        <v>58</v>
      </c>
      <c r="C34" s="11">
        <v>45748</v>
      </c>
      <c r="D34" s="99"/>
      <c r="E34" s="77"/>
      <c r="F34" s="100"/>
      <c r="G34" s="77"/>
      <c r="H34" s="12" t="s">
        <v>58</v>
      </c>
      <c r="I34" s="13">
        <f t="shared" ref="I34:I47" si="1">C34</f>
        <v>45748</v>
      </c>
      <c r="J34" s="99"/>
      <c r="K34" s="77"/>
      <c r="L34" s="99"/>
      <c r="M34" s="77"/>
    </row>
    <row r="35" spans="1:26" ht="30" customHeight="1" x14ac:dyDescent="0.3">
      <c r="B35" s="14" t="s">
        <v>59</v>
      </c>
      <c r="C35" s="11">
        <v>45749</v>
      </c>
      <c r="D35" s="99"/>
      <c r="E35" s="77"/>
      <c r="F35" s="100"/>
      <c r="G35" s="77"/>
      <c r="H35" s="15" t="s">
        <v>59</v>
      </c>
      <c r="I35" s="13">
        <f t="shared" si="1"/>
        <v>45749</v>
      </c>
      <c r="J35" s="99"/>
      <c r="K35" s="77"/>
      <c r="L35" s="99"/>
      <c r="M35" s="77"/>
    </row>
    <row r="36" spans="1:26" ht="30" customHeight="1" x14ac:dyDescent="0.3">
      <c r="B36" s="14" t="s">
        <v>60</v>
      </c>
      <c r="C36" s="11">
        <v>45750</v>
      </c>
      <c r="D36" s="99"/>
      <c r="E36" s="77"/>
      <c r="F36" s="100"/>
      <c r="G36" s="77"/>
      <c r="H36" s="15" t="s">
        <v>60</v>
      </c>
      <c r="I36" s="13">
        <f t="shared" si="1"/>
        <v>45750</v>
      </c>
      <c r="J36" s="99"/>
      <c r="K36" s="77"/>
      <c r="L36" s="99"/>
      <c r="M36" s="77"/>
    </row>
    <row r="37" spans="1:26" ht="30" customHeight="1" x14ac:dyDescent="0.3">
      <c r="B37" s="14" t="s">
        <v>61</v>
      </c>
      <c r="C37" s="11">
        <v>45751</v>
      </c>
      <c r="D37" s="99"/>
      <c r="E37" s="77"/>
      <c r="F37" s="100"/>
      <c r="G37" s="77"/>
      <c r="H37" s="15" t="s">
        <v>61</v>
      </c>
      <c r="I37" s="13">
        <f t="shared" si="1"/>
        <v>45751</v>
      </c>
      <c r="J37" s="99"/>
      <c r="K37" s="77"/>
      <c r="L37" s="99"/>
      <c r="M37" s="77"/>
    </row>
    <row r="38" spans="1:26" ht="30" customHeight="1" x14ac:dyDescent="0.3">
      <c r="B38" s="14" t="s">
        <v>62</v>
      </c>
      <c r="C38" s="11">
        <v>45752</v>
      </c>
      <c r="D38" s="99"/>
      <c r="E38" s="77"/>
      <c r="F38" s="100"/>
      <c r="G38" s="77"/>
      <c r="H38" s="15" t="s">
        <v>62</v>
      </c>
      <c r="I38" s="13">
        <f t="shared" si="1"/>
        <v>45752</v>
      </c>
      <c r="J38" s="99"/>
      <c r="K38" s="77"/>
      <c r="L38" s="99"/>
      <c r="M38" s="77"/>
    </row>
    <row r="39" spans="1:26" ht="30" customHeight="1" x14ac:dyDescent="0.3">
      <c r="B39" s="14" t="s">
        <v>63</v>
      </c>
      <c r="C39" s="11">
        <v>45753</v>
      </c>
      <c r="D39" s="99"/>
      <c r="E39" s="77"/>
      <c r="F39" s="100"/>
      <c r="G39" s="77"/>
      <c r="H39" s="15" t="s">
        <v>63</v>
      </c>
      <c r="I39" s="13">
        <f t="shared" si="1"/>
        <v>45753</v>
      </c>
      <c r="J39" s="99"/>
      <c r="K39" s="77"/>
      <c r="L39" s="99"/>
      <c r="M39" s="77"/>
    </row>
    <row r="40" spans="1:26" ht="30" customHeight="1" x14ac:dyDescent="0.3">
      <c r="B40" s="14" t="s">
        <v>64</v>
      </c>
      <c r="C40" s="11">
        <v>45754</v>
      </c>
      <c r="D40" s="99"/>
      <c r="E40" s="77"/>
      <c r="F40" s="100"/>
      <c r="G40" s="77"/>
      <c r="H40" s="15" t="s">
        <v>64</v>
      </c>
      <c r="I40" s="13">
        <f t="shared" si="1"/>
        <v>45754</v>
      </c>
      <c r="J40" s="99"/>
      <c r="K40" s="77"/>
      <c r="L40" s="99"/>
      <c r="M40" s="77"/>
    </row>
    <row r="41" spans="1:26" ht="30" customHeight="1" x14ac:dyDescent="0.3">
      <c r="B41" s="14" t="s">
        <v>65</v>
      </c>
      <c r="C41" s="11">
        <v>45755</v>
      </c>
      <c r="D41" s="99"/>
      <c r="E41" s="77"/>
      <c r="F41" s="100"/>
      <c r="G41" s="77"/>
      <c r="H41" s="15" t="s">
        <v>65</v>
      </c>
      <c r="I41" s="13">
        <f t="shared" si="1"/>
        <v>45755</v>
      </c>
      <c r="J41" s="99"/>
      <c r="K41" s="77"/>
      <c r="L41" s="99"/>
      <c r="M41" s="77"/>
    </row>
    <row r="42" spans="1:26" ht="30" customHeight="1" x14ac:dyDescent="0.3">
      <c r="B42" s="14" t="s">
        <v>66</v>
      </c>
      <c r="C42" s="11">
        <v>45756</v>
      </c>
      <c r="D42" s="99"/>
      <c r="E42" s="77"/>
      <c r="F42" s="100"/>
      <c r="G42" s="77"/>
      <c r="H42" s="15" t="s">
        <v>66</v>
      </c>
      <c r="I42" s="13">
        <f t="shared" si="1"/>
        <v>45756</v>
      </c>
      <c r="J42" s="99"/>
      <c r="K42" s="77"/>
      <c r="L42" s="99"/>
      <c r="M42" s="77"/>
    </row>
    <row r="43" spans="1:26" ht="30" customHeight="1" x14ac:dyDescent="0.3">
      <c r="B43" s="14" t="s">
        <v>67</v>
      </c>
      <c r="C43" s="11">
        <v>45757</v>
      </c>
      <c r="D43" s="99"/>
      <c r="E43" s="77"/>
      <c r="F43" s="100"/>
      <c r="G43" s="77"/>
      <c r="H43" s="15" t="s">
        <v>67</v>
      </c>
      <c r="I43" s="13">
        <f t="shared" si="1"/>
        <v>45757</v>
      </c>
      <c r="J43" s="99"/>
      <c r="K43" s="77"/>
      <c r="L43" s="99"/>
      <c r="M43" s="77"/>
    </row>
    <row r="44" spans="1:26" ht="30" customHeight="1" x14ac:dyDescent="0.3">
      <c r="B44" s="14" t="s">
        <v>68</v>
      </c>
      <c r="C44" s="11">
        <v>45758</v>
      </c>
      <c r="D44" s="99"/>
      <c r="E44" s="77"/>
      <c r="F44" s="100"/>
      <c r="G44" s="77"/>
      <c r="H44" s="15" t="s">
        <v>68</v>
      </c>
      <c r="I44" s="13">
        <f t="shared" si="1"/>
        <v>45758</v>
      </c>
      <c r="J44" s="99"/>
      <c r="K44" s="77"/>
      <c r="L44" s="99"/>
      <c r="M44" s="77"/>
    </row>
    <row r="45" spans="1:26" ht="30" customHeight="1" x14ac:dyDescent="0.3">
      <c r="B45" s="14" t="s">
        <v>69</v>
      </c>
      <c r="C45" s="11">
        <v>45759</v>
      </c>
      <c r="D45" s="99"/>
      <c r="E45" s="77"/>
      <c r="F45" s="100"/>
      <c r="G45" s="77"/>
      <c r="H45" s="15" t="s">
        <v>69</v>
      </c>
      <c r="I45" s="13">
        <f t="shared" si="1"/>
        <v>45759</v>
      </c>
      <c r="J45" s="99"/>
      <c r="K45" s="77"/>
      <c r="L45" s="99"/>
      <c r="M45" s="77"/>
    </row>
    <row r="46" spans="1:26" ht="30" customHeight="1" x14ac:dyDescent="0.3">
      <c r="B46" s="14" t="s">
        <v>70</v>
      </c>
      <c r="C46" s="11">
        <v>45760</v>
      </c>
      <c r="D46" s="99"/>
      <c r="E46" s="77"/>
      <c r="F46" s="100"/>
      <c r="G46" s="77"/>
      <c r="H46" s="15" t="s">
        <v>70</v>
      </c>
      <c r="I46" s="13">
        <f t="shared" si="1"/>
        <v>45760</v>
      </c>
      <c r="J46" s="99"/>
      <c r="K46" s="77"/>
      <c r="L46" s="99"/>
      <c r="M46" s="77"/>
    </row>
    <row r="47" spans="1:26" ht="30" customHeight="1" x14ac:dyDescent="0.3">
      <c r="B47" s="14" t="s">
        <v>71</v>
      </c>
      <c r="C47" s="11">
        <v>45761</v>
      </c>
      <c r="D47" s="99"/>
      <c r="E47" s="77"/>
      <c r="F47" s="100"/>
      <c r="G47" s="77"/>
      <c r="H47" s="15" t="s">
        <v>71</v>
      </c>
      <c r="I47" s="13">
        <f t="shared" si="1"/>
        <v>45761</v>
      </c>
      <c r="J47" s="99"/>
      <c r="K47" s="77"/>
      <c r="L47" s="99"/>
      <c r="M47" s="77"/>
    </row>
    <row r="48" spans="1:26" ht="100.5" customHeight="1" x14ac:dyDescent="0.3">
      <c r="A48" s="16"/>
      <c r="B48" s="14" t="s">
        <v>72</v>
      </c>
      <c r="C48" s="17" t="s">
        <v>73</v>
      </c>
      <c r="D48" s="99"/>
      <c r="E48" s="77"/>
      <c r="F48" s="100">
        <f>(F34+F35+F36+F37+F38+F39+F40+F41+F42+F43+F44+F45+F46+F47)/14</f>
        <v>0</v>
      </c>
      <c r="G48" s="77"/>
      <c r="H48" s="15" t="s">
        <v>74</v>
      </c>
      <c r="I48" s="18" t="s">
        <v>75</v>
      </c>
      <c r="J48" s="99"/>
      <c r="K48" s="77"/>
      <c r="L48" s="99">
        <f>(L34+L35+L36+L37+L38+L39+L40+L41+L42+L43+L44+L45+L46+L47)/14</f>
        <v>0</v>
      </c>
      <c r="M48" s="77"/>
      <c r="N48" s="16"/>
      <c r="O48" s="16"/>
      <c r="P48" s="16"/>
      <c r="Q48" s="16"/>
      <c r="R48" s="16"/>
      <c r="S48" s="16"/>
      <c r="T48" s="16"/>
      <c r="U48" s="16"/>
      <c r="V48" s="16"/>
      <c r="W48" s="16"/>
      <c r="X48" s="16"/>
      <c r="Y48" s="16"/>
      <c r="Z48" s="16"/>
    </row>
    <row r="49" spans="1:26" ht="30.75" customHeight="1" x14ac:dyDescent="0.3">
      <c r="A49" s="16"/>
      <c r="B49" s="14" t="s">
        <v>76</v>
      </c>
      <c r="C49" s="19" t="s">
        <v>77</v>
      </c>
      <c r="D49" s="99"/>
      <c r="E49" s="77"/>
      <c r="F49" s="100"/>
      <c r="G49" s="77"/>
      <c r="H49" s="15" t="s">
        <v>78</v>
      </c>
      <c r="I49" s="20" t="s">
        <v>77</v>
      </c>
      <c r="J49" s="99"/>
      <c r="K49" s="77"/>
      <c r="L49" s="99"/>
      <c r="M49" s="77"/>
      <c r="N49" s="16"/>
      <c r="O49" s="16"/>
      <c r="P49" s="16"/>
      <c r="Q49" s="16"/>
      <c r="R49" s="16"/>
      <c r="S49" s="16"/>
      <c r="T49" s="16"/>
      <c r="U49" s="16"/>
      <c r="V49" s="16"/>
      <c r="W49" s="16"/>
      <c r="X49" s="16"/>
      <c r="Y49" s="16"/>
      <c r="Z49" s="16"/>
    </row>
    <row r="50" spans="1:26" ht="67.5" customHeight="1" x14ac:dyDescent="0.3">
      <c r="A50" s="16"/>
      <c r="B50" s="14" t="s">
        <v>79</v>
      </c>
      <c r="C50" s="17" t="s">
        <v>80</v>
      </c>
      <c r="D50" s="99"/>
      <c r="E50" s="77"/>
      <c r="F50" s="100">
        <f>F48-(F49/100*F48)</f>
        <v>0</v>
      </c>
      <c r="G50" s="77"/>
      <c r="H50" s="15" t="s">
        <v>81</v>
      </c>
      <c r="I50" s="18" t="s">
        <v>82</v>
      </c>
      <c r="J50" s="99"/>
      <c r="K50" s="77"/>
      <c r="L50" s="99">
        <f>L48-(L49/100*L48)</f>
        <v>0</v>
      </c>
      <c r="M50" s="77"/>
      <c r="N50" s="16"/>
      <c r="O50" s="16"/>
      <c r="P50" s="16"/>
      <c r="Q50" s="16"/>
      <c r="R50" s="16"/>
      <c r="S50" s="16"/>
      <c r="T50" s="16"/>
      <c r="U50" s="16"/>
      <c r="V50" s="16"/>
      <c r="W50" s="16"/>
      <c r="X50" s="16"/>
      <c r="Y50" s="16"/>
      <c r="Z50" s="16"/>
    </row>
    <row r="51" spans="1:26" ht="116.25" customHeight="1" x14ac:dyDescent="0.3">
      <c r="A51" s="16"/>
      <c r="B51" s="14" t="s">
        <v>83</v>
      </c>
      <c r="C51" s="71" t="s">
        <v>207</v>
      </c>
      <c r="D51" s="99"/>
      <c r="E51" s="77"/>
      <c r="F51" s="100">
        <f>F50*660</f>
        <v>0</v>
      </c>
      <c r="G51" s="77"/>
      <c r="H51" s="15" t="s">
        <v>84</v>
      </c>
      <c r="I51" s="72" t="s">
        <v>206</v>
      </c>
      <c r="J51" s="99"/>
      <c r="K51" s="77"/>
      <c r="L51" s="99">
        <f>L50*660</f>
        <v>0</v>
      </c>
      <c r="M51" s="77"/>
      <c r="N51" s="16"/>
      <c r="O51" s="16"/>
      <c r="P51" s="16"/>
      <c r="Q51" s="16"/>
      <c r="R51" s="16"/>
      <c r="S51" s="16"/>
      <c r="T51" s="16"/>
      <c r="U51" s="16"/>
      <c r="V51" s="16"/>
      <c r="W51" s="16"/>
      <c r="X51" s="16"/>
      <c r="Y51" s="16"/>
      <c r="Z51" s="16"/>
    </row>
    <row r="52" spans="1:26" ht="78.75" customHeight="1" x14ac:dyDescent="0.3">
      <c r="A52" s="16"/>
      <c r="B52" s="21" t="s">
        <v>85</v>
      </c>
      <c r="C52" s="82" t="s">
        <v>203</v>
      </c>
      <c r="D52" s="83"/>
      <c r="E52" s="83"/>
      <c r="F52" s="83"/>
      <c r="G52" s="83"/>
      <c r="H52" s="83"/>
      <c r="I52" s="84"/>
      <c r="J52" s="79">
        <f>F51+L51</f>
        <v>0</v>
      </c>
      <c r="K52" s="80"/>
      <c r="L52" s="80"/>
      <c r="M52" s="81"/>
      <c r="N52" s="16"/>
      <c r="O52" s="16"/>
      <c r="P52" s="16"/>
      <c r="Q52" s="16"/>
      <c r="R52" s="16"/>
      <c r="S52" s="16"/>
      <c r="T52" s="16"/>
      <c r="U52" s="16"/>
      <c r="V52" s="16"/>
      <c r="W52" s="16"/>
      <c r="X52" s="16"/>
      <c r="Y52" s="16"/>
      <c r="Z52" s="16"/>
    </row>
    <row r="53" spans="1:26" ht="33.75" customHeight="1" x14ac:dyDescent="0.3">
      <c r="A53" s="9"/>
      <c r="B53" s="110" t="s">
        <v>49</v>
      </c>
      <c r="C53" s="86"/>
      <c r="D53" s="86"/>
      <c r="E53" s="86"/>
      <c r="F53" s="86"/>
      <c r="G53" s="77"/>
      <c r="H53" s="110" t="s">
        <v>49</v>
      </c>
      <c r="I53" s="86"/>
      <c r="J53" s="86"/>
      <c r="K53" s="86"/>
      <c r="L53" s="86"/>
      <c r="M53" s="77"/>
      <c r="N53" s="9"/>
      <c r="O53" s="9"/>
      <c r="P53" s="9"/>
      <c r="Q53" s="9"/>
      <c r="R53" s="9"/>
      <c r="S53" s="9"/>
      <c r="T53" s="9"/>
      <c r="U53" s="9"/>
      <c r="V53" s="9"/>
      <c r="W53" s="9"/>
      <c r="X53" s="9"/>
      <c r="Y53" s="9"/>
      <c r="Z53" s="9"/>
    </row>
    <row r="54" spans="1:26" ht="115.5" customHeight="1" x14ac:dyDescent="0.3">
      <c r="A54" s="9"/>
      <c r="B54" s="111" t="s">
        <v>100</v>
      </c>
      <c r="C54" s="86"/>
      <c r="D54" s="86"/>
      <c r="E54" s="86"/>
      <c r="F54" s="86"/>
      <c r="G54" s="77"/>
      <c r="H54" s="111" t="s">
        <v>101</v>
      </c>
      <c r="I54" s="86"/>
      <c r="J54" s="86"/>
      <c r="K54" s="86"/>
      <c r="L54" s="86"/>
      <c r="M54" s="77"/>
      <c r="N54" s="9"/>
      <c r="O54" s="9"/>
      <c r="P54" s="9"/>
      <c r="Q54" s="9"/>
      <c r="R54" s="9"/>
      <c r="S54" s="9"/>
      <c r="T54" s="9"/>
      <c r="U54" s="9"/>
      <c r="V54" s="9"/>
      <c r="W54" s="9"/>
      <c r="X54" s="9"/>
      <c r="Y54" s="9"/>
      <c r="Z54" s="9"/>
    </row>
    <row r="55" spans="1:26" ht="74.25" customHeight="1" x14ac:dyDescent="0.3">
      <c r="B55" s="112" t="s">
        <v>102</v>
      </c>
      <c r="C55" s="77"/>
      <c r="D55" s="113" t="s">
        <v>53</v>
      </c>
      <c r="E55" s="86"/>
      <c r="F55" s="86"/>
      <c r="G55" s="77"/>
      <c r="H55" s="112" t="s">
        <v>103</v>
      </c>
      <c r="I55" s="77"/>
      <c r="J55" s="113" t="s">
        <v>53</v>
      </c>
      <c r="K55" s="86"/>
      <c r="L55" s="86"/>
      <c r="M55" s="77"/>
    </row>
    <row r="56" spans="1:26" ht="126" customHeight="1" x14ac:dyDescent="0.3">
      <c r="B56" s="115" t="s">
        <v>55</v>
      </c>
      <c r="C56" s="77"/>
      <c r="D56" s="116" t="s">
        <v>56</v>
      </c>
      <c r="E56" s="77"/>
      <c r="F56" s="116" t="s">
        <v>57</v>
      </c>
      <c r="G56" s="77"/>
      <c r="H56" s="117" t="s">
        <v>55</v>
      </c>
      <c r="I56" s="77"/>
      <c r="J56" s="116" t="s">
        <v>56</v>
      </c>
      <c r="K56" s="77"/>
      <c r="L56" s="116" t="s">
        <v>57</v>
      </c>
      <c r="M56" s="77"/>
    </row>
    <row r="57" spans="1:26" ht="30" customHeight="1" x14ac:dyDescent="0.3">
      <c r="B57" s="10" t="s">
        <v>58</v>
      </c>
      <c r="C57" s="11">
        <v>45748</v>
      </c>
      <c r="D57" s="99"/>
      <c r="E57" s="77"/>
      <c r="F57" s="100"/>
      <c r="G57" s="77"/>
      <c r="H57" s="12" t="s">
        <v>58</v>
      </c>
      <c r="I57" s="13">
        <f t="shared" ref="I57:I70" si="2">C57</f>
        <v>45748</v>
      </c>
      <c r="J57" s="99"/>
      <c r="K57" s="77"/>
      <c r="L57" s="99"/>
      <c r="M57" s="77"/>
    </row>
    <row r="58" spans="1:26" ht="30" customHeight="1" x14ac:dyDescent="0.3">
      <c r="B58" s="14" t="s">
        <v>59</v>
      </c>
      <c r="C58" s="11">
        <v>45749</v>
      </c>
      <c r="D58" s="99"/>
      <c r="E58" s="77"/>
      <c r="F58" s="100"/>
      <c r="G58" s="77"/>
      <c r="H58" s="15" t="s">
        <v>59</v>
      </c>
      <c r="I58" s="13">
        <f t="shared" si="2"/>
        <v>45749</v>
      </c>
      <c r="J58" s="99"/>
      <c r="K58" s="77"/>
      <c r="L58" s="99"/>
      <c r="M58" s="77"/>
    </row>
    <row r="59" spans="1:26" ht="30" customHeight="1" x14ac:dyDescent="0.3">
      <c r="B59" s="14" t="s">
        <v>60</v>
      </c>
      <c r="C59" s="11">
        <v>45750</v>
      </c>
      <c r="D59" s="99"/>
      <c r="E59" s="77"/>
      <c r="F59" s="100"/>
      <c r="G59" s="77"/>
      <c r="H59" s="15" t="s">
        <v>60</v>
      </c>
      <c r="I59" s="13">
        <f t="shared" si="2"/>
        <v>45750</v>
      </c>
      <c r="J59" s="99"/>
      <c r="K59" s="77"/>
      <c r="L59" s="99"/>
      <c r="M59" s="77"/>
    </row>
    <row r="60" spans="1:26" ht="30" customHeight="1" x14ac:dyDescent="0.3">
      <c r="B60" s="14" t="s">
        <v>61</v>
      </c>
      <c r="C60" s="11">
        <v>45751</v>
      </c>
      <c r="D60" s="99"/>
      <c r="E60" s="77"/>
      <c r="F60" s="100"/>
      <c r="G60" s="77"/>
      <c r="H60" s="15" t="s">
        <v>61</v>
      </c>
      <c r="I60" s="13">
        <f t="shared" si="2"/>
        <v>45751</v>
      </c>
      <c r="J60" s="99"/>
      <c r="K60" s="77"/>
      <c r="L60" s="99"/>
      <c r="M60" s="77"/>
    </row>
    <row r="61" spans="1:26" ht="30" customHeight="1" x14ac:dyDescent="0.3">
      <c r="B61" s="14" t="s">
        <v>62</v>
      </c>
      <c r="C61" s="11">
        <v>45752</v>
      </c>
      <c r="D61" s="99"/>
      <c r="E61" s="77"/>
      <c r="F61" s="100"/>
      <c r="G61" s="77"/>
      <c r="H61" s="15" t="s">
        <v>62</v>
      </c>
      <c r="I61" s="13">
        <f t="shared" si="2"/>
        <v>45752</v>
      </c>
      <c r="J61" s="99"/>
      <c r="K61" s="77"/>
      <c r="L61" s="99"/>
      <c r="M61" s="77"/>
    </row>
    <row r="62" spans="1:26" ht="30" customHeight="1" x14ac:dyDescent="0.3">
      <c r="B62" s="14" t="s">
        <v>63</v>
      </c>
      <c r="C62" s="11">
        <v>45753</v>
      </c>
      <c r="D62" s="99"/>
      <c r="E62" s="77"/>
      <c r="F62" s="100"/>
      <c r="G62" s="77"/>
      <c r="H62" s="15" t="s">
        <v>63</v>
      </c>
      <c r="I62" s="13">
        <f t="shared" si="2"/>
        <v>45753</v>
      </c>
      <c r="J62" s="99"/>
      <c r="K62" s="77"/>
      <c r="L62" s="99"/>
      <c r="M62" s="77"/>
    </row>
    <row r="63" spans="1:26" ht="30" customHeight="1" x14ac:dyDescent="0.3">
      <c r="B63" s="14" t="s">
        <v>64</v>
      </c>
      <c r="C63" s="11">
        <v>45754</v>
      </c>
      <c r="D63" s="99"/>
      <c r="E63" s="77"/>
      <c r="F63" s="100"/>
      <c r="G63" s="77"/>
      <c r="H63" s="15" t="s">
        <v>64</v>
      </c>
      <c r="I63" s="13">
        <f t="shared" si="2"/>
        <v>45754</v>
      </c>
      <c r="J63" s="99"/>
      <c r="K63" s="77"/>
      <c r="L63" s="99"/>
      <c r="M63" s="77"/>
    </row>
    <row r="64" spans="1:26" ht="30" customHeight="1" x14ac:dyDescent="0.3">
      <c r="B64" s="14" t="s">
        <v>65</v>
      </c>
      <c r="C64" s="11">
        <v>45755</v>
      </c>
      <c r="D64" s="99"/>
      <c r="E64" s="77"/>
      <c r="F64" s="100"/>
      <c r="G64" s="77"/>
      <c r="H64" s="15" t="s">
        <v>65</v>
      </c>
      <c r="I64" s="13">
        <f t="shared" si="2"/>
        <v>45755</v>
      </c>
      <c r="J64" s="99"/>
      <c r="K64" s="77"/>
      <c r="L64" s="99"/>
      <c r="M64" s="77"/>
    </row>
    <row r="65" spans="1:26" ht="30" customHeight="1" x14ac:dyDescent="0.3">
      <c r="B65" s="14" t="s">
        <v>66</v>
      </c>
      <c r="C65" s="11">
        <v>45756</v>
      </c>
      <c r="D65" s="99"/>
      <c r="E65" s="77"/>
      <c r="F65" s="100"/>
      <c r="G65" s="77"/>
      <c r="H65" s="15" t="s">
        <v>66</v>
      </c>
      <c r="I65" s="13">
        <f t="shared" si="2"/>
        <v>45756</v>
      </c>
      <c r="J65" s="99"/>
      <c r="K65" s="77"/>
      <c r="L65" s="99"/>
      <c r="M65" s="77"/>
    </row>
    <row r="66" spans="1:26" ht="30" customHeight="1" x14ac:dyDescent="0.3">
      <c r="B66" s="14" t="s">
        <v>67</v>
      </c>
      <c r="C66" s="11">
        <v>45757</v>
      </c>
      <c r="D66" s="99"/>
      <c r="E66" s="77"/>
      <c r="F66" s="100"/>
      <c r="G66" s="77"/>
      <c r="H66" s="15" t="s">
        <v>67</v>
      </c>
      <c r="I66" s="13">
        <f t="shared" si="2"/>
        <v>45757</v>
      </c>
      <c r="J66" s="99"/>
      <c r="K66" s="77"/>
      <c r="L66" s="99"/>
      <c r="M66" s="77"/>
    </row>
    <row r="67" spans="1:26" ht="30" customHeight="1" x14ac:dyDescent="0.3">
      <c r="B67" s="14" t="s">
        <v>68</v>
      </c>
      <c r="C67" s="11">
        <v>45758</v>
      </c>
      <c r="D67" s="99"/>
      <c r="E67" s="77"/>
      <c r="F67" s="100"/>
      <c r="G67" s="77"/>
      <c r="H67" s="15" t="s">
        <v>68</v>
      </c>
      <c r="I67" s="13">
        <f t="shared" si="2"/>
        <v>45758</v>
      </c>
      <c r="J67" s="99"/>
      <c r="K67" s="77"/>
      <c r="L67" s="99"/>
      <c r="M67" s="77"/>
    </row>
    <row r="68" spans="1:26" ht="30" customHeight="1" x14ac:dyDescent="0.3">
      <c r="B68" s="14" t="s">
        <v>69</v>
      </c>
      <c r="C68" s="11">
        <v>45759</v>
      </c>
      <c r="D68" s="99"/>
      <c r="E68" s="77"/>
      <c r="F68" s="100"/>
      <c r="G68" s="77"/>
      <c r="H68" s="15" t="s">
        <v>69</v>
      </c>
      <c r="I68" s="13">
        <f t="shared" si="2"/>
        <v>45759</v>
      </c>
      <c r="J68" s="99"/>
      <c r="K68" s="77"/>
      <c r="L68" s="99"/>
      <c r="M68" s="77"/>
    </row>
    <row r="69" spans="1:26" ht="30" customHeight="1" x14ac:dyDescent="0.3">
      <c r="B69" s="14" t="s">
        <v>70</v>
      </c>
      <c r="C69" s="11">
        <v>45760</v>
      </c>
      <c r="D69" s="99"/>
      <c r="E69" s="77"/>
      <c r="F69" s="100"/>
      <c r="G69" s="77"/>
      <c r="H69" s="15" t="s">
        <v>70</v>
      </c>
      <c r="I69" s="13">
        <f t="shared" si="2"/>
        <v>45760</v>
      </c>
      <c r="J69" s="99"/>
      <c r="K69" s="77"/>
      <c r="L69" s="99"/>
      <c r="M69" s="77"/>
    </row>
    <row r="70" spans="1:26" ht="30" customHeight="1" x14ac:dyDescent="0.3">
      <c r="B70" s="14" t="s">
        <v>71</v>
      </c>
      <c r="C70" s="11">
        <v>45761</v>
      </c>
      <c r="D70" s="99"/>
      <c r="E70" s="77"/>
      <c r="F70" s="100"/>
      <c r="G70" s="77"/>
      <c r="H70" s="15" t="s">
        <v>71</v>
      </c>
      <c r="I70" s="13">
        <f t="shared" si="2"/>
        <v>45761</v>
      </c>
      <c r="J70" s="99"/>
      <c r="K70" s="77"/>
      <c r="L70" s="99"/>
      <c r="M70" s="77"/>
    </row>
    <row r="71" spans="1:26" ht="100.5" customHeight="1" x14ac:dyDescent="0.3">
      <c r="A71" s="16"/>
      <c r="B71" s="14" t="s">
        <v>72</v>
      </c>
      <c r="C71" s="17" t="s">
        <v>104</v>
      </c>
      <c r="D71" s="99"/>
      <c r="E71" s="77"/>
      <c r="F71" s="100">
        <f>(F57+F58+F59+F60+F61+F62+F63+F64+F65+F66+F67+F68+F69+F70)/14</f>
        <v>0</v>
      </c>
      <c r="G71" s="77"/>
      <c r="H71" s="15" t="s">
        <v>74</v>
      </c>
      <c r="I71" s="18" t="s">
        <v>105</v>
      </c>
      <c r="J71" s="99"/>
      <c r="K71" s="77"/>
      <c r="L71" s="99">
        <f>(L57+L58+L59+L60+L61+L62+L63+L64+L65+L66+L67+L68+L69+L70)/14</f>
        <v>0</v>
      </c>
      <c r="M71" s="77"/>
      <c r="N71" s="16"/>
      <c r="O71" s="16"/>
      <c r="P71" s="16"/>
      <c r="Q71" s="16"/>
      <c r="R71" s="16"/>
      <c r="S71" s="16"/>
      <c r="T71" s="16"/>
      <c r="U71" s="16"/>
      <c r="V71" s="16"/>
      <c r="W71" s="16"/>
      <c r="X71" s="16"/>
      <c r="Y71" s="16"/>
      <c r="Z71" s="16"/>
    </row>
    <row r="72" spans="1:26" ht="30.75" customHeight="1" x14ac:dyDescent="0.3">
      <c r="A72" s="16"/>
      <c r="B72" s="14" t="s">
        <v>76</v>
      </c>
      <c r="C72" s="19" t="s">
        <v>77</v>
      </c>
      <c r="D72" s="99"/>
      <c r="E72" s="77"/>
      <c r="F72" s="100"/>
      <c r="G72" s="77"/>
      <c r="H72" s="15" t="s">
        <v>78</v>
      </c>
      <c r="I72" s="20" t="s">
        <v>77</v>
      </c>
      <c r="J72" s="99"/>
      <c r="K72" s="77"/>
      <c r="L72" s="99"/>
      <c r="M72" s="77"/>
      <c r="N72" s="16"/>
      <c r="O72" s="16"/>
      <c r="P72" s="16"/>
      <c r="Q72" s="16"/>
      <c r="R72" s="16"/>
      <c r="S72" s="16"/>
      <c r="T72" s="16"/>
      <c r="U72" s="16"/>
      <c r="V72" s="16"/>
      <c r="W72" s="16"/>
      <c r="X72" s="16"/>
      <c r="Y72" s="16"/>
      <c r="Z72" s="16"/>
    </row>
    <row r="73" spans="1:26" ht="67.5" customHeight="1" x14ac:dyDescent="0.3">
      <c r="A73" s="16"/>
      <c r="B73" s="14" t="s">
        <v>79</v>
      </c>
      <c r="C73" s="17" t="s">
        <v>106</v>
      </c>
      <c r="D73" s="99"/>
      <c r="E73" s="77"/>
      <c r="F73" s="100">
        <f>F71-(F72/100*F71)</f>
        <v>0</v>
      </c>
      <c r="G73" s="77"/>
      <c r="H73" s="15" t="s">
        <v>81</v>
      </c>
      <c r="I73" s="18" t="s">
        <v>107</v>
      </c>
      <c r="J73" s="99"/>
      <c r="K73" s="77"/>
      <c r="L73" s="99">
        <f>L71-(L72/100*L71)</f>
        <v>0</v>
      </c>
      <c r="M73" s="77"/>
      <c r="N73" s="16"/>
      <c r="O73" s="16"/>
      <c r="P73" s="16"/>
      <c r="Q73" s="16"/>
      <c r="R73" s="16"/>
      <c r="S73" s="16"/>
      <c r="T73" s="16"/>
      <c r="U73" s="16"/>
      <c r="V73" s="16"/>
      <c r="W73" s="16"/>
      <c r="X73" s="16"/>
      <c r="Y73" s="16"/>
      <c r="Z73" s="16"/>
    </row>
    <row r="74" spans="1:26" ht="116.25" customHeight="1" x14ac:dyDescent="0.3">
      <c r="A74" s="16"/>
      <c r="B74" s="14" t="s">
        <v>83</v>
      </c>
      <c r="C74" s="71" t="s">
        <v>207</v>
      </c>
      <c r="D74" s="99"/>
      <c r="E74" s="77"/>
      <c r="F74" s="100">
        <f>F73*660</f>
        <v>0</v>
      </c>
      <c r="G74" s="77"/>
      <c r="H74" s="15" t="s">
        <v>84</v>
      </c>
      <c r="I74" s="72" t="s">
        <v>206</v>
      </c>
      <c r="J74" s="99"/>
      <c r="K74" s="77"/>
      <c r="L74" s="99">
        <f>L73*660</f>
        <v>0</v>
      </c>
      <c r="M74" s="77"/>
      <c r="N74" s="16"/>
      <c r="O74" s="16"/>
      <c r="P74" s="16"/>
      <c r="Q74" s="16"/>
      <c r="R74" s="16"/>
      <c r="S74" s="16"/>
      <c r="T74" s="16"/>
      <c r="U74" s="16"/>
      <c r="V74" s="16"/>
      <c r="W74" s="16"/>
      <c r="X74" s="16"/>
      <c r="Y74" s="16"/>
      <c r="Z74" s="16"/>
    </row>
    <row r="75" spans="1:26" ht="78.75" customHeight="1" x14ac:dyDescent="0.3">
      <c r="A75" s="16"/>
      <c r="B75" s="21" t="s">
        <v>204</v>
      </c>
      <c r="C75" s="82" t="s">
        <v>205</v>
      </c>
      <c r="D75" s="86"/>
      <c r="E75" s="86"/>
      <c r="F75" s="86"/>
      <c r="G75" s="86"/>
      <c r="H75" s="86"/>
      <c r="I75" s="77"/>
      <c r="J75" s="79">
        <f>F74+L74</f>
        <v>0</v>
      </c>
      <c r="K75" s="86"/>
      <c r="L75" s="86"/>
      <c r="M75" s="77"/>
      <c r="N75" s="16"/>
      <c r="O75" s="16"/>
      <c r="P75" s="16"/>
      <c r="Q75" s="16"/>
      <c r="R75" s="16"/>
      <c r="S75" s="16"/>
      <c r="T75" s="16"/>
      <c r="U75" s="16"/>
      <c r="V75" s="16"/>
      <c r="W75" s="16"/>
      <c r="X75" s="16"/>
      <c r="Y75" s="16"/>
      <c r="Z75" s="16"/>
    </row>
    <row r="76" spans="1:26" ht="78.75" customHeight="1" x14ac:dyDescent="0.3">
      <c r="A76" s="16"/>
      <c r="B76" s="21" t="s">
        <v>202</v>
      </c>
      <c r="C76" s="85" t="s">
        <v>222</v>
      </c>
      <c r="D76" s="86"/>
      <c r="E76" s="86"/>
      <c r="F76" s="86"/>
      <c r="G76" s="86"/>
      <c r="H76" s="86"/>
      <c r="I76" s="77"/>
      <c r="J76" s="79">
        <f>J52+J75</f>
        <v>0</v>
      </c>
      <c r="K76" s="86"/>
      <c r="L76" s="86"/>
      <c r="M76" s="77"/>
      <c r="N76" s="16"/>
      <c r="O76" s="16"/>
      <c r="P76" s="16"/>
      <c r="Q76" s="16"/>
      <c r="R76" s="16"/>
      <c r="S76" s="16"/>
      <c r="T76" s="16"/>
      <c r="U76" s="16"/>
      <c r="V76" s="16"/>
      <c r="W76" s="16"/>
      <c r="X76" s="16"/>
      <c r="Y76" s="16"/>
      <c r="Z76" s="16"/>
    </row>
    <row r="77" spans="1:26" ht="14.25" customHeight="1" x14ac:dyDescent="0.3">
      <c r="B77" s="22"/>
      <c r="C77" s="22"/>
      <c r="D77" s="22"/>
      <c r="E77" s="22"/>
      <c r="F77" s="22"/>
      <c r="G77" s="22"/>
      <c r="H77" s="23"/>
      <c r="I77" s="23"/>
      <c r="J77" s="23"/>
      <c r="K77" s="24"/>
      <c r="L77" s="24"/>
      <c r="M77" s="25"/>
    </row>
    <row r="78" spans="1:26" ht="14.25" customHeight="1" x14ac:dyDescent="0.3">
      <c r="B78" s="22"/>
      <c r="C78" s="22"/>
      <c r="D78" s="22"/>
      <c r="E78" s="22"/>
      <c r="F78" s="22"/>
      <c r="G78" s="22"/>
      <c r="H78" s="23"/>
      <c r="I78" s="23"/>
      <c r="J78" s="23"/>
      <c r="K78" s="23"/>
      <c r="L78" s="23"/>
      <c r="M78" s="26"/>
    </row>
    <row r="79" spans="1:26" ht="60.75" customHeight="1" x14ac:dyDescent="0.3">
      <c r="B79" s="135" t="s">
        <v>86</v>
      </c>
      <c r="C79" s="89"/>
      <c r="D79" s="89"/>
      <c r="E79" s="92"/>
      <c r="F79" s="27"/>
      <c r="G79" s="28" t="s">
        <v>87</v>
      </c>
      <c r="H79" s="136" t="s">
        <v>88</v>
      </c>
      <c r="I79" s="89"/>
      <c r="J79" s="89"/>
      <c r="K79" s="27"/>
      <c r="L79" s="28" t="s">
        <v>89</v>
      </c>
      <c r="M79" s="29"/>
      <c r="N79" s="29"/>
      <c r="O79" s="28"/>
    </row>
    <row r="80" spans="1:26" ht="9.75" customHeight="1" x14ac:dyDescent="0.3">
      <c r="C80" s="30"/>
      <c r="D80" s="30"/>
      <c r="E80" s="30"/>
      <c r="F80" s="30"/>
      <c r="G80" s="30"/>
      <c r="H80" s="23"/>
      <c r="I80" s="23"/>
      <c r="J80" s="23"/>
      <c r="K80" s="31"/>
      <c r="L80" s="32"/>
      <c r="M80" s="32"/>
    </row>
    <row r="81" spans="1:26" ht="47.25" customHeight="1" x14ac:dyDescent="0.3">
      <c r="B81" s="91" t="s">
        <v>90</v>
      </c>
      <c r="C81" s="89"/>
      <c r="D81" s="89"/>
      <c r="E81" s="92"/>
      <c r="F81" s="27"/>
      <c r="G81" s="34" t="s">
        <v>91</v>
      </c>
      <c r="H81" s="29"/>
      <c r="I81" s="5"/>
      <c r="J81" s="5"/>
      <c r="K81" s="35"/>
      <c r="L81" s="88"/>
      <c r="M81" s="89"/>
    </row>
    <row r="82" spans="1:26" ht="14.25" customHeight="1" x14ac:dyDescent="0.3">
      <c r="B82" s="33"/>
      <c r="C82" s="33"/>
      <c r="D82" s="33"/>
      <c r="E82" s="33"/>
      <c r="F82" s="33"/>
      <c r="G82" s="33"/>
      <c r="H82" s="36"/>
      <c r="I82" s="36"/>
      <c r="J82" s="36"/>
      <c r="K82" s="37"/>
      <c r="L82" s="38"/>
    </row>
    <row r="83" spans="1:26" ht="45.75" customHeight="1" x14ac:dyDescent="0.3">
      <c r="A83" s="39"/>
      <c r="B83" s="90" t="s">
        <v>92</v>
      </c>
      <c r="C83" s="86"/>
      <c r="D83" s="86"/>
      <c r="E83" s="86"/>
      <c r="F83" s="86"/>
      <c r="G83" s="86"/>
      <c r="H83" s="90" t="s">
        <v>93</v>
      </c>
      <c r="I83" s="86"/>
      <c r="J83" s="86"/>
      <c r="K83" s="86"/>
      <c r="L83" s="86"/>
      <c r="M83" s="77"/>
      <c r="N83" s="7"/>
      <c r="O83" s="7"/>
      <c r="P83" s="39"/>
      <c r="Q83" s="39"/>
      <c r="R83" s="39"/>
      <c r="S83" s="39"/>
      <c r="T83" s="39"/>
      <c r="U83" s="39"/>
      <c r="V83" s="39"/>
      <c r="W83" s="39"/>
      <c r="X83" s="39"/>
      <c r="Y83" s="39"/>
      <c r="Z83" s="39"/>
    </row>
    <row r="84" spans="1:26" ht="24.75" customHeight="1" x14ac:dyDescent="0.3"/>
    <row r="85" spans="1:26" ht="14.25" customHeight="1" x14ac:dyDescent="0.3">
      <c r="B85" s="6" t="s">
        <v>94</v>
      </c>
      <c r="C85" s="40"/>
      <c r="H85" s="41" t="s">
        <v>95</v>
      </c>
      <c r="I85" s="42"/>
      <c r="J85" s="41"/>
      <c r="K85" s="41"/>
      <c r="L85" s="41"/>
      <c r="M85" s="41"/>
      <c r="N85" s="41"/>
      <c r="O85" s="41"/>
    </row>
    <row r="86" spans="1:26" ht="24.75" customHeight="1" x14ac:dyDescent="0.3"/>
    <row r="87" spans="1:26" ht="14.25" customHeight="1" x14ac:dyDescent="0.3">
      <c r="B87" s="6" t="s">
        <v>96</v>
      </c>
      <c r="C87" s="40"/>
      <c r="H87" s="41" t="s">
        <v>97</v>
      </c>
      <c r="I87" s="42"/>
      <c r="J87" s="41"/>
      <c r="K87" s="41"/>
      <c r="L87" s="41"/>
      <c r="M87" s="41"/>
      <c r="N87" s="41"/>
      <c r="O87" s="41"/>
    </row>
    <row r="88" spans="1:26" ht="14.25" customHeight="1" x14ac:dyDescent="0.3"/>
    <row r="89" spans="1:26" ht="26.25" customHeight="1" x14ac:dyDescent="0.3"/>
    <row r="90" spans="1:26" ht="14.25" customHeight="1" x14ac:dyDescent="0.3">
      <c r="C90" s="93" t="s">
        <v>98</v>
      </c>
      <c r="D90" s="89"/>
      <c r="E90" s="89"/>
    </row>
    <row r="91" spans="1:26" ht="14.25" customHeight="1" x14ac:dyDescent="0.3">
      <c r="C91" s="93" t="s">
        <v>99</v>
      </c>
      <c r="D91" s="89"/>
      <c r="E91" s="89"/>
    </row>
    <row r="92" spans="1:26" ht="14.25" customHeight="1" x14ac:dyDescent="0.3"/>
    <row r="93" spans="1:26" ht="14.25" customHeight="1" x14ac:dyDescent="0.3"/>
    <row r="94" spans="1:26" ht="18.75" customHeight="1" x14ac:dyDescent="0.35">
      <c r="A94" s="43"/>
      <c r="B94" s="94" t="s">
        <v>108</v>
      </c>
      <c r="C94" s="86"/>
      <c r="D94" s="86"/>
      <c r="E94" s="86"/>
      <c r="F94" s="86"/>
      <c r="G94" s="86"/>
      <c r="H94" s="86"/>
      <c r="I94" s="86"/>
      <c r="J94" s="86"/>
      <c r="K94" s="86"/>
      <c r="L94" s="86"/>
      <c r="M94" s="77"/>
      <c r="N94" s="43"/>
      <c r="O94" s="43"/>
      <c r="P94" s="43"/>
      <c r="Q94" s="43"/>
      <c r="R94" s="43"/>
      <c r="S94" s="43"/>
      <c r="T94" s="43"/>
      <c r="U94" s="43"/>
      <c r="V94" s="43"/>
      <c r="W94" s="43"/>
      <c r="X94" s="43"/>
      <c r="Y94" s="43"/>
      <c r="Z94" s="43"/>
    </row>
    <row r="95" spans="1:26" ht="14.25" customHeight="1" x14ac:dyDescent="0.3">
      <c r="A95" s="16"/>
      <c r="B95" s="95" t="s">
        <v>109</v>
      </c>
      <c r="C95" s="96"/>
      <c r="D95" s="96"/>
      <c r="E95" s="96"/>
      <c r="F95" s="96"/>
      <c r="G95" s="97"/>
      <c r="H95" s="95" t="s">
        <v>110</v>
      </c>
      <c r="I95" s="96"/>
      <c r="J95" s="96"/>
      <c r="K95" s="96"/>
      <c r="L95" s="96"/>
      <c r="M95" s="97"/>
      <c r="N95" s="16"/>
      <c r="O95" s="16"/>
      <c r="P95" s="16"/>
      <c r="Q95" s="16"/>
      <c r="R95" s="16"/>
      <c r="S95" s="16"/>
      <c r="T95" s="16"/>
      <c r="U95" s="16"/>
      <c r="V95" s="16"/>
      <c r="W95" s="16"/>
      <c r="X95" s="16"/>
      <c r="Y95" s="16"/>
      <c r="Z95" s="16"/>
    </row>
    <row r="96" spans="1:26" ht="60" customHeight="1" x14ac:dyDescent="0.3">
      <c r="A96" s="8"/>
      <c r="B96" s="98" t="s">
        <v>111</v>
      </c>
      <c r="C96" s="89"/>
      <c r="D96" s="89"/>
      <c r="E96" s="89"/>
      <c r="F96" s="89"/>
      <c r="G96" s="92"/>
      <c r="H96" s="98" t="s">
        <v>112</v>
      </c>
      <c r="I96" s="89"/>
      <c r="J96" s="89"/>
      <c r="K96" s="89"/>
      <c r="L96" s="89"/>
      <c r="M96" s="92"/>
      <c r="N96" s="8"/>
      <c r="O96" s="8"/>
      <c r="P96" s="8"/>
      <c r="Q96" s="8"/>
      <c r="R96" s="8"/>
      <c r="S96" s="8"/>
      <c r="T96" s="8"/>
      <c r="U96" s="8"/>
      <c r="V96" s="8"/>
      <c r="W96" s="8"/>
      <c r="X96" s="8"/>
      <c r="Y96" s="8"/>
      <c r="Z96" s="8"/>
    </row>
    <row r="97" spans="1:26" ht="32.25" customHeight="1" x14ac:dyDescent="0.3">
      <c r="A97" s="45"/>
      <c r="B97" s="137" t="s">
        <v>113</v>
      </c>
      <c r="C97" s="89"/>
      <c r="D97" s="89"/>
      <c r="E97" s="89"/>
      <c r="F97" s="89"/>
      <c r="G97" s="92"/>
      <c r="H97" s="137" t="s">
        <v>114</v>
      </c>
      <c r="I97" s="89"/>
      <c r="J97" s="89"/>
      <c r="K97" s="89"/>
      <c r="L97" s="89"/>
      <c r="M97" s="92"/>
      <c r="N97" s="45"/>
      <c r="O97" s="45"/>
      <c r="P97" s="45"/>
      <c r="Q97" s="45"/>
      <c r="R97" s="45"/>
      <c r="S97" s="45"/>
      <c r="T97" s="45"/>
      <c r="U97" s="45"/>
      <c r="V97" s="45"/>
      <c r="W97" s="45"/>
      <c r="X97" s="45"/>
      <c r="Y97" s="45"/>
      <c r="Z97" s="45"/>
    </row>
    <row r="98" spans="1:26" ht="45" customHeight="1" x14ac:dyDescent="0.3">
      <c r="A98" s="8"/>
      <c r="B98" s="98" t="s">
        <v>115</v>
      </c>
      <c r="C98" s="89"/>
      <c r="D98" s="89"/>
      <c r="E98" s="89"/>
      <c r="F98" s="89"/>
      <c r="G98" s="92"/>
      <c r="H98" s="144" t="s">
        <v>116</v>
      </c>
      <c r="I98" s="89"/>
      <c r="J98" s="89"/>
      <c r="K98" s="89"/>
      <c r="L98" s="89"/>
      <c r="M98" s="92"/>
      <c r="N98" s="8"/>
      <c r="O98" s="8"/>
      <c r="P98" s="8"/>
      <c r="Q98" s="8"/>
      <c r="R98" s="8"/>
      <c r="S98" s="8"/>
      <c r="T98" s="8"/>
      <c r="U98" s="8"/>
      <c r="V98" s="8"/>
      <c r="W98" s="8"/>
      <c r="X98" s="8"/>
      <c r="Y98" s="8"/>
      <c r="Z98" s="8"/>
    </row>
    <row r="99" spans="1:26" ht="30.75" customHeight="1" x14ac:dyDescent="0.3">
      <c r="A99" s="8"/>
      <c r="B99" s="98" t="s">
        <v>117</v>
      </c>
      <c r="C99" s="89"/>
      <c r="D99" s="89"/>
      <c r="E99" s="89"/>
      <c r="F99" s="89"/>
      <c r="G99" s="92"/>
      <c r="H99" s="98" t="s">
        <v>118</v>
      </c>
      <c r="I99" s="89"/>
      <c r="J99" s="89"/>
      <c r="K99" s="89"/>
      <c r="L99" s="89"/>
      <c r="M99" s="92"/>
      <c r="N99" s="8"/>
      <c r="O99" s="8"/>
      <c r="P99" s="8"/>
      <c r="Q99" s="8"/>
      <c r="R99" s="8"/>
      <c r="S99" s="8"/>
      <c r="T99" s="8"/>
      <c r="U99" s="8"/>
      <c r="V99" s="8"/>
      <c r="W99" s="8"/>
      <c r="X99" s="8"/>
      <c r="Y99" s="8"/>
      <c r="Z99" s="8"/>
    </row>
    <row r="100" spans="1:26" ht="14.25" customHeight="1" x14ac:dyDescent="0.3">
      <c r="A100" s="8"/>
      <c r="B100" s="98" t="s">
        <v>119</v>
      </c>
      <c r="C100" s="89"/>
      <c r="D100" s="89"/>
      <c r="E100" s="89"/>
      <c r="F100" s="89"/>
      <c r="G100" s="92"/>
      <c r="H100" s="98" t="s">
        <v>120</v>
      </c>
      <c r="I100" s="89"/>
      <c r="J100" s="89"/>
      <c r="K100" s="89"/>
      <c r="L100" s="89"/>
      <c r="M100" s="92"/>
      <c r="N100" s="8"/>
      <c r="O100" s="8"/>
      <c r="P100" s="8"/>
      <c r="Q100" s="8"/>
      <c r="R100" s="8"/>
      <c r="S100" s="8"/>
      <c r="T100" s="8"/>
      <c r="U100" s="8"/>
      <c r="V100" s="8"/>
      <c r="W100" s="8"/>
      <c r="X100" s="8"/>
      <c r="Y100" s="8"/>
      <c r="Z100" s="8"/>
    </row>
    <row r="101" spans="1:26" ht="14.25" customHeight="1" x14ac:dyDescent="0.3">
      <c r="A101" s="8"/>
      <c r="B101" s="98" t="s">
        <v>121</v>
      </c>
      <c r="C101" s="89"/>
      <c r="D101" s="89"/>
      <c r="E101" s="89"/>
      <c r="F101" s="89"/>
      <c r="G101" s="92"/>
      <c r="H101" s="98" t="s">
        <v>122</v>
      </c>
      <c r="I101" s="89"/>
      <c r="J101" s="89"/>
      <c r="K101" s="89"/>
      <c r="L101" s="89"/>
      <c r="M101" s="92"/>
      <c r="N101" s="8"/>
      <c r="O101" s="8"/>
      <c r="P101" s="8"/>
      <c r="Q101" s="8"/>
      <c r="R101" s="8"/>
      <c r="S101" s="8"/>
      <c r="T101" s="8"/>
      <c r="U101" s="8"/>
      <c r="V101" s="8"/>
      <c r="W101" s="8"/>
      <c r="X101" s="8"/>
      <c r="Y101" s="8"/>
      <c r="Z101" s="8"/>
    </row>
    <row r="102" spans="1:26" ht="14.25" customHeight="1" x14ac:dyDescent="0.3">
      <c r="A102" s="8"/>
      <c r="B102" s="44"/>
      <c r="C102" s="46"/>
      <c r="D102" s="46"/>
      <c r="E102" s="46"/>
      <c r="F102" s="46"/>
      <c r="G102" s="47"/>
      <c r="H102" s="44"/>
      <c r="I102" s="46"/>
      <c r="J102" s="46"/>
      <c r="K102" s="46"/>
      <c r="L102" s="46"/>
      <c r="M102" s="47"/>
      <c r="N102" s="8"/>
      <c r="O102" s="8"/>
      <c r="P102" s="8"/>
      <c r="Q102" s="8"/>
      <c r="R102" s="8"/>
      <c r="S102" s="8"/>
      <c r="T102" s="8"/>
      <c r="U102" s="8"/>
      <c r="V102" s="8"/>
      <c r="W102" s="8"/>
      <c r="X102" s="8"/>
      <c r="Y102" s="8"/>
      <c r="Z102" s="8"/>
    </row>
    <row r="103" spans="1:26" ht="14.25" customHeight="1" x14ac:dyDescent="0.3">
      <c r="A103" s="8"/>
      <c r="B103" s="138" t="s">
        <v>123</v>
      </c>
      <c r="C103" s="89"/>
      <c r="D103" s="89"/>
      <c r="E103" s="89"/>
      <c r="F103" s="89"/>
      <c r="G103" s="92"/>
      <c r="H103" s="138" t="s">
        <v>124</v>
      </c>
      <c r="I103" s="89"/>
      <c r="J103" s="89"/>
      <c r="K103" s="89"/>
      <c r="L103" s="89"/>
      <c r="M103" s="92"/>
      <c r="N103" s="8"/>
      <c r="O103" s="8"/>
      <c r="P103" s="8"/>
      <c r="Q103" s="8"/>
      <c r="R103" s="8"/>
      <c r="S103" s="8"/>
      <c r="T103" s="8"/>
      <c r="U103" s="8"/>
      <c r="V103" s="8"/>
      <c r="W103" s="8"/>
      <c r="X103" s="8"/>
      <c r="Y103" s="8"/>
      <c r="Z103" s="8"/>
    </row>
    <row r="104" spans="1:26" ht="33" customHeight="1" x14ac:dyDescent="0.3">
      <c r="A104" s="8"/>
      <c r="B104" s="98" t="s">
        <v>125</v>
      </c>
      <c r="C104" s="89"/>
      <c r="D104" s="89"/>
      <c r="E104" s="89"/>
      <c r="F104" s="89"/>
      <c r="G104" s="92"/>
      <c r="H104" s="98" t="s">
        <v>126</v>
      </c>
      <c r="I104" s="89"/>
      <c r="J104" s="89"/>
      <c r="K104" s="89"/>
      <c r="L104" s="89"/>
      <c r="M104" s="92"/>
      <c r="N104" s="8"/>
      <c r="O104" s="8"/>
      <c r="P104" s="8"/>
      <c r="Q104" s="8"/>
      <c r="R104" s="8"/>
      <c r="S104" s="8"/>
      <c r="T104" s="8"/>
      <c r="U104" s="8"/>
      <c r="V104" s="8"/>
      <c r="W104" s="8"/>
      <c r="X104" s="8"/>
      <c r="Y104" s="8"/>
      <c r="Z104" s="8"/>
    </row>
    <row r="105" spans="1:26" ht="32.25" customHeight="1" x14ac:dyDescent="0.3">
      <c r="A105" s="8"/>
      <c r="B105" s="98" t="s">
        <v>127</v>
      </c>
      <c r="C105" s="89"/>
      <c r="D105" s="89"/>
      <c r="E105" s="89"/>
      <c r="F105" s="89"/>
      <c r="G105" s="92"/>
      <c r="H105" s="98" t="s">
        <v>128</v>
      </c>
      <c r="I105" s="89"/>
      <c r="J105" s="89"/>
      <c r="K105" s="89"/>
      <c r="L105" s="89"/>
      <c r="M105" s="92"/>
      <c r="N105" s="8"/>
      <c r="O105" s="8"/>
      <c r="P105" s="8"/>
      <c r="Q105" s="8"/>
      <c r="R105" s="8"/>
      <c r="S105" s="8"/>
      <c r="T105" s="8"/>
      <c r="U105" s="8"/>
      <c r="V105" s="8"/>
      <c r="W105" s="8"/>
      <c r="X105" s="8"/>
      <c r="Y105" s="8"/>
      <c r="Z105" s="8"/>
    </row>
    <row r="106" spans="1:26" ht="14.25" customHeight="1" x14ac:dyDescent="0.3">
      <c r="A106" s="8"/>
      <c r="B106" s="98" t="s">
        <v>129</v>
      </c>
      <c r="C106" s="89"/>
      <c r="D106" s="89"/>
      <c r="E106" s="89"/>
      <c r="F106" s="89"/>
      <c r="G106" s="92"/>
      <c r="H106" s="98" t="s">
        <v>130</v>
      </c>
      <c r="I106" s="89"/>
      <c r="J106" s="89"/>
      <c r="K106" s="89"/>
      <c r="L106" s="89"/>
      <c r="M106" s="92"/>
      <c r="N106" s="8"/>
      <c r="O106" s="8"/>
      <c r="P106" s="8"/>
      <c r="Q106" s="8"/>
      <c r="R106" s="8"/>
      <c r="S106" s="8"/>
      <c r="T106" s="8"/>
      <c r="U106" s="8"/>
      <c r="V106" s="8"/>
      <c r="W106" s="8"/>
      <c r="X106" s="8"/>
      <c r="Y106" s="8"/>
      <c r="Z106" s="8"/>
    </row>
    <row r="107" spans="1:26" ht="14.25" customHeight="1" x14ac:dyDescent="0.3">
      <c r="A107" s="8"/>
      <c r="B107" s="44"/>
      <c r="C107" s="46"/>
      <c r="D107" s="46"/>
      <c r="E107" s="46"/>
      <c r="F107" s="46"/>
      <c r="G107" s="47"/>
      <c r="H107" s="44"/>
      <c r="I107" s="46"/>
      <c r="J107" s="46"/>
      <c r="K107" s="46"/>
      <c r="L107" s="46"/>
      <c r="M107" s="47"/>
      <c r="N107" s="8"/>
      <c r="O107" s="8"/>
      <c r="P107" s="8"/>
      <c r="Q107" s="8"/>
      <c r="R107" s="8"/>
      <c r="S107" s="8"/>
      <c r="T107" s="8"/>
      <c r="U107" s="8"/>
      <c r="V107" s="8"/>
      <c r="W107" s="8"/>
      <c r="X107" s="8"/>
      <c r="Y107" s="8"/>
      <c r="Z107" s="8"/>
    </row>
    <row r="108" spans="1:26" ht="14.25" customHeight="1" x14ac:dyDescent="0.3">
      <c r="A108" s="45"/>
      <c r="B108" s="138" t="s">
        <v>131</v>
      </c>
      <c r="C108" s="89"/>
      <c r="D108" s="89"/>
      <c r="E108" s="89"/>
      <c r="F108" s="89"/>
      <c r="G108" s="92"/>
      <c r="H108" s="138" t="s">
        <v>132</v>
      </c>
      <c r="I108" s="89"/>
      <c r="J108" s="89"/>
      <c r="K108" s="89"/>
      <c r="L108" s="89"/>
      <c r="M108" s="92"/>
      <c r="N108" s="45"/>
      <c r="O108" s="45"/>
      <c r="P108" s="45"/>
      <c r="Q108" s="45"/>
      <c r="R108" s="45"/>
      <c r="S108" s="45"/>
      <c r="T108" s="45"/>
      <c r="U108" s="45"/>
      <c r="V108" s="45"/>
      <c r="W108" s="45"/>
      <c r="X108" s="45"/>
      <c r="Y108" s="45"/>
      <c r="Z108" s="45"/>
    </row>
    <row r="109" spans="1:26" ht="46.5" customHeight="1" x14ac:dyDescent="0.3">
      <c r="A109" s="8"/>
      <c r="B109" s="98" t="s">
        <v>133</v>
      </c>
      <c r="C109" s="89"/>
      <c r="D109" s="89"/>
      <c r="E109" s="89"/>
      <c r="F109" s="89"/>
      <c r="G109" s="92"/>
      <c r="H109" s="98" t="s">
        <v>134</v>
      </c>
      <c r="I109" s="89"/>
      <c r="J109" s="89"/>
      <c r="K109" s="89"/>
      <c r="L109" s="89"/>
      <c r="M109" s="92"/>
      <c r="N109" s="8"/>
      <c r="O109" s="8"/>
      <c r="P109" s="8"/>
      <c r="Q109" s="8"/>
      <c r="R109" s="8"/>
      <c r="S109" s="8"/>
      <c r="T109" s="8"/>
      <c r="U109" s="8"/>
      <c r="V109" s="8"/>
      <c r="W109" s="8"/>
      <c r="X109" s="8"/>
      <c r="Y109" s="8"/>
      <c r="Z109" s="8"/>
    </row>
    <row r="110" spans="1:26" ht="14.25" customHeight="1" x14ac:dyDescent="0.3">
      <c r="A110" s="8"/>
      <c r="B110" s="44"/>
      <c r="C110" s="46"/>
      <c r="D110" s="46"/>
      <c r="E110" s="46"/>
      <c r="F110" s="46"/>
      <c r="G110" s="47"/>
      <c r="H110" s="44"/>
      <c r="I110" s="46"/>
      <c r="J110" s="46"/>
      <c r="K110" s="46"/>
      <c r="L110" s="46"/>
      <c r="M110" s="47"/>
      <c r="N110" s="8"/>
      <c r="O110" s="8"/>
      <c r="P110" s="8"/>
      <c r="Q110" s="8"/>
      <c r="R110" s="8"/>
      <c r="S110" s="8"/>
      <c r="T110" s="8"/>
      <c r="U110" s="8"/>
      <c r="V110" s="8"/>
      <c r="W110" s="8"/>
      <c r="X110" s="8"/>
      <c r="Y110" s="8"/>
      <c r="Z110" s="8"/>
    </row>
    <row r="111" spans="1:26" ht="14.25" customHeight="1" x14ac:dyDescent="0.3">
      <c r="A111" s="45"/>
      <c r="B111" s="138" t="s">
        <v>135</v>
      </c>
      <c r="C111" s="89"/>
      <c r="D111" s="89"/>
      <c r="E111" s="89"/>
      <c r="F111" s="89"/>
      <c r="G111" s="92"/>
      <c r="H111" s="138" t="s">
        <v>136</v>
      </c>
      <c r="I111" s="89"/>
      <c r="J111" s="89"/>
      <c r="K111" s="89"/>
      <c r="L111" s="89"/>
      <c r="M111" s="92"/>
      <c r="N111" s="45"/>
      <c r="O111" s="45"/>
      <c r="P111" s="45"/>
      <c r="Q111" s="45"/>
      <c r="R111" s="45"/>
      <c r="S111" s="45"/>
      <c r="T111" s="45"/>
      <c r="U111" s="45"/>
      <c r="V111" s="45"/>
      <c r="W111" s="45"/>
      <c r="X111" s="45"/>
      <c r="Y111" s="45"/>
      <c r="Z111" s="45"/>
    </row>
    <row r="112" spans="1:26" ht="21.75" customHeight="1" x14ac:dyDescent="0.3">
      <c r="A112" s="8"/>
      <c r="B112" s="98" t="s">
        <v>137</v>
      </c>
      <c r="C112" s="89"/>
      <c r="D112" s="89"/>
      <c r="E112" s="89"/>
      <c r="F112" s="89"/>
      <c r="G112" s="92"/>
      <c r="H112" s="98" t="s">
        <v>138</v>
      </c>
      <c r="I112" s="89"/>
      <c r="J112" s="89"/>
      <c r="K112" s="89"/>
      <c r="L112" s="89"/>
      <c r="M112" s="92"/>
      <c r="N112" s="8"/>
      <c r="O112" s="8"/>
      <c r="P112" s="8"/>
      <c r="Q112" s="8"/>
      <c r="R112" s="8"/>
      <c r="S112" s="8"/>
      <c r="T112" s="8"/>
      <c r="U112" s="8"/>
      <c r="V112" s="8"/>
      <c r="W112" s="8"/>
      <c r="X112" s="8"/>
      <c r="Y112" s="8"/>
      <c r="Z112" s="8"/>
    </row>
    <row r="113" spans="1:26" ht="14.25" hidden="1" customHeight="1" x14ac:dyDescent="0.3">
      <c r="A113" s="8"/>
      <c r="B113" s="44"/>
      <c r="C113" s="46"/>
      <c r="D113" s="46"/>
      <c r="E113" s="46"/>
      <c r="F113" s="46"/>
      <c r="G113" s="47"/>
      <c r="H113" s="44"/>
      <c r="I113" s="46"/>
      <c r="J113" s="46"/>
      <c r="K113" s="46"/>
      <c r="L113" s="46"/>
      <c r="M113" s="47"/>
      <c r="N113" s="8"/>
      <c r="O113" s="8"/>
      <c r="P113" s="8"/>
      <c r="Q113" s="8"/>
      <c r="R113" s="8"/>
      <c r="S113" s="8"/>
      <c r="T113" s="8"/>
      <c r="U113" s="8"/>
      <c r="V113" s="8"/>
      <c r="W113" s="8"/>
      <c r="X113" s="8"/>
      <c r="Y113" s="8"/>
      <c r="Z113" s="8"/>
    </row>
    <row r="114" spans="1:26" ht="39" customHeight="1" x14ac:dyDescent="0.3">
      <c r="A114" s="8"/>
      <c r="B114" s="98" t="s">
        <v>139</v>
      </c>
      <c r="C114" s="89"/>
      <c r="D114" s="89"/>
      <c r="E114" s="89"/>
      <c r="F114" s="89"/>
      <c r="G114" s="92"/>
      <c r="H114" s="98" t="s">
        <v>140</v>
      </c>
      <c r="I114" s="89"/>
      <c r="J114" s="89"/>
      <c r="K114" s="89"/>
      <c r="L114" s="89"/>
      <c r="M114" s="92"/>
      <c r="N114" s="8"/>
      <c r="O114" s="8"/>
      <c r="P114" s="8"/>
      <c r="Q114" s="8"/>
      <c r="R114" s="8"/>
      <c r="S114" s="8"/>
      <c r="T114" s="8"/>
      <c r="U114" s="8"/>
      <c r="V114" s="8"/>
      <c r="W114" s="8"/>
      <c r="X114" s="8"/>
      <c r="Y114" s="8"/>
      <c r="Z114" s="8"/>
    </row>
    <row r="115" spans="1:26" ht="14.25" customHeight="1" x14ac:dyDescent="0.3">
      <c r="A115" s="8"/>
      <c r="B115" s="48" t="s">
        <v>141</v>
      </c>
      <c r="C115" s="48" t="s">
        <v>142</v>
      </c>
      <c r="D115" s="143" t="s">
        <v>143</v>
      </c>
      <c r="E115" s="77"/>
      <c r="F115" s="143" t="s">
        <v>144</v>
      </c>
      <c r="G115" s="77"/>
      <c r="H115" s="48" t="s">
        <v>145</v>
      </c>
      <c r="I115" s="48" t="s">
        <v>146</v>
      </c>
      <c r="J115" s="157" t="s">
        <v>147</v>
      </c>
      <c r="K115" s="97"/>
      <c r="L115" s="143" t="s">
        <v>148</v>
      </c>
      <c r="M115" s="77"/>
      <c r="N115" s="8"/>
      <c r="O115" s="8"/>
      <c r="P115" s="8"/>
      <c r="Q115" s="8"/>
      <c r="R115" s="8"/>
      <c r="S115" s="8"/>
      <c r="T115" s="8"/>
      <c r="U115" s="8"/>
      <c r="V115" s="8"/>
      <c r="W115" s="8"/>
      <c r="X115" s="8"/>
      <c r="Y115" s="8"/>
      <c r="Z115" s="8"/>
    </row>
    <row r="116" spans="1:26" ht="46.5" customHeight="1" x14ac:dyDescent="0.3">
      <c r="A116" s="8"/>
      <c r="B116" s="49">
        <v>1</v>
      </c>
      <c r="C116" s="49">
        <v>1</v>
      </c>
      <c r="D116" s="76" t="s">
        <v>210</v>
      </c>
      <c r="E116" s="77"/>
      <c r="F116" s="76" t="s">
        <v>213</v>
      </c>
      <c r="G116" s="77"/>
      <c r="H116" s="49">
        <v>1</v>
      </c>
      <c r="I116" s="50">
        <v>1</v>
      </c>
      <c r="J116" s="87" t="s">
        <v>208</v>
      </c>
      <c r="K116" s="87"/>
      <c r="L116" s="155" t="s">
        <v>149</v>
      </c>
      <c r="M116" s="77"/>
      <c r="N116" s="8"/>
      <c r="O116" s="8"/>
      <c r="P116" s="8"/>
      <c r="Q116" s="8"/>
      <c r="R116" s="8"/>
      <c r="S116" s="8"/>
      <c r="T116" s="8"/>
      <c r="U116" s="8"/>
      <c r="V116" s="8"/>
      <c r="W116" s="8"/>
      <c r="X116" s="8"/>
      <c r="Y116" s="8"/>
      <c r="Z116" s="8"/>
    </row>
    <row r="117" spans="1:26" ht="46.5" customHeight="1" x14ac:dyDescent="0.3">
      <c r="A117" s="8"/>
      <c r="B117" s="49">
        <v>2</v>
      </c>
      <c r="C117" s="49">
        <v>2</v>
      </c>
      <c r="D117" s="155" t="s">
        <v>199</v>
      </c>
      <c r="E117" s="77"/>
      <c r="F117" s="73" t="s">
        <v>214</v>
      </c>
      <c r="G117" s="51"/>
      <c r="H117" s="49">
        <v>2</v>
      </c>
      <c r="I117" s="49">
        <v>2</v>
      </c>
      <c r="J117" s="158" t="s">
        <v>198</v>
      </c>
      <c r="K117" s="122"/>
      <c r="L117" s="76" t="s">
        <v>209</v>
      </c>
      <c r="M117" s="78"/>
      <c r="N117" s="8"/>
      <c r="O117" s="8"/>
      <c r="P117" s="8"/>
      <c r="Q117" s="8"/>
      <c r="R117" s="8"/>
      <c r="S117" s="8"/>
      <c r="T117" s="8"/>
      <c r="U117" s="8"/>
      <c r="V117" s="8"/>
      <c r="W117" s="8"/>
      <c r="X117" s="8"/>
      <c r="Y117" s="8"/>
      <c r="Z117" s="8"/>
    </row>
    <row r="118" spans="1:26" ht="117" customHeight="1" x14ac:dyDescent="0.3">
      <c r="A118" s="8"/>
      <c r="B118" s="49">
        <v>3</v>
      </c>
      <c r="C118" s="49">
        <v>3</v>
      </c>
      <c r="D118" s="76" t="s">
        <v>211</v>
      </c>
      <c r="E118" s="77"/>
      <c r="F118" s="76" t="s">
        <v>221</v>
      </c>
      <c r="G118" s="77"/>
      <c r="H118" s="49">
        <v>3</v>
      </c>
      <c r="I118" s="50">
        <v>3</v>
      </c>
      <c r="J118" s="76" t="s">
        <v>212</v>
      </c>
      <c r="K118" s="77"/>
      <c r="L118" s="76" t="s">
        <v>220</v>
      </c>
      <c r="M118" s="78"/>
      <c r="N118" s="8"/>
      <c r="O118" s="8"/>
      <c r="P118" s="8"/>
      <c r="Q118" s="8"/>
      <c r="R118" s="8"/>
      <c r="S118" s="8"/>
      <c r="T118" s="8"/>
      <c r="U118" s="8"/>
      <c r="V118" s="8"/>
      <c r="W118" s="8"/>
      <c r="X118" s="8"/>
      <c r="Y118" s="8"/>
      <c r="Z118" s="8"/>
    </row>
    <row r="119" spans="1:26" ht="32.25" customHeight="1" x14ac:dyDescent="0.3">
      <c r="A119" s="8"/>
      <c r="B119" s="49">
        <v>4</v>
      </c>
      <c r="C119" s="49">
        <v>4</v>
      </c>
      <c r="D119" s="154" t="s">
        <v>150</v>
      </c>
      <c r="E119" s="97"/>
      <c r="F119" s="156" t="s">
        <v>213</v>
      </c>
      <c r="G119" s="97"/>
      <c r="H119" s="52">
        <v>4</v>
      </c>
      <c r="I119" s="52">
        <v>4</v>
      </c>
      <c r="J119" s="154" t="s">
        <v>151</v>
      </c>
      <c r="K119" s="97"/>
      <c r="L119" s="154" t="s">
        <v>149</v>
      </c>
      <c r="M119" s="97"/>
      <c r="N119" s="8"/>
      <c r="O119" s="8"/>
      <c r="P119" s="8"/>
      <c r="Q119" s="8"/>
      <c r="R119" s="8"/>
      <c r="S119" s="8"/>
      <c r="T119" s="8"/>
      <c r="U119" s="8"/>
      <c r="V119" s="8"/>
      <c r="W119" s="8"/>
      <c r="X119" s="8"/>
      <c r="Y119" s="8"/>
      <c r="Z119" s="8"/>
    </row>
    <row r="120" spans="1:26" ht="136.80000000000001" customHeight="1" x14ac:dyDescent="0.3">
      <c r="A120" s="8"/>
      <c r="B120" s="49">
        <v>5</v>
      </c>
      <c r="C120" s="74" t="s">
        <v>152</v>
      </c>
      <c r="D120" s="145" t="s">
        <v>201</v>
      </c>
      <c r="E120" s="146"/>
      <c r="F120" s="145" t="s">
        <v>153</v>
      </c>
      <c r="G120" s="146"/>
      <c r="H120" s="75">
        <v>5</v>
      </c>
      <c r="I120" s="75" t="s">
        <v>152</v>
      </c>
      <c r="J120" s="147" t="s">
        <v>200</v>
      </c>
      <c r="K120" s="146"/>
      <c r="L120" s="145" t="s">
        <v>154</v>
      </c>
      <c r="M120" s="146"/>
      <c r="N120" s="8"/>
      <c r="O120" s="8"/>
      <c r="P120" s="8"/>
      <c r="Q120" s="8"/>
      <c r="R120" s="8"/>
      <c r="S120" s="8"/>
      <c r="T120" s="8"/>
      <c r="U120" s="8"/>
      <c r="V120" s="8"/>
      <c r="W120" s="8"/>
      <c r="X120" s="8"/>
      <c r="Y120" s="8"/>
      <c r="Z120" s="8"/>
    </row>
    <row r="121" spans="1:26" ht="14.25" customHeight="1" x14ac:dyDescent="0.3">
      <c r="A121" s="8"/>
      <c r="B121" s="53" t="s">
        <v>155</v>
      </c>
      <c r="C121" s="54"/>
      <c r="D121" s="54"/>
      <c r="E121" s="54"/>
      <c r="F121" s="54"/>
      <c r="G121" s="55"/>
      <c r="H121" s="56" t="s">
        <v>156</v>
      </c>
      <c r="I121" s="54"/>
      <c r="J121" s="54"/>
      <c r="K121" s="54"/>
      <c r="L121" s="54"/>
      <c r="M121" s="55"/>
      <c r="N121" s="8"/>
      <c r="O121" s="8"/>
      <c r="P121" s="8"/>
      <c r="Q121" s="8"/>
      <c r="R121" s="8"/>
      <c r="S121" s="8"/>
      <c r="T121" s="8"/>
      <c r="U121" s="8"/>
      <c r="V121" s="8"/>
      <c r="W121" s="8"/>
      <c r="X121" s="8"/>
      <c r="Y121" s="8"/>
      <c r="Z121" s="8"/>
    </row>
    <row r="122" spans="1:26" ht="30.75" customHeight="1" x14ac:dyDescent="0.3">
      <c r="A122" s="8"/>
      <c r="B122" s="140" t="s">
        <v>157</v>
      </c>
      <c r="C122" s="89"/>
      <c r="D122" s="89"/>
      <c r="E122" s="89"/>
      <c r="F122" s="89"/>
      <c r="G122" s="92"/>
      <c r="H122" s="148" t="s">
        <v>158</v>
      </c>
      <c r="I122" s="89"/>
      <c r="J122" s="89"/>
      <c r="K122" s="89"/>
      <c r="L122" s="89"/>
      <c r="M122" s="92"/>
      <c r="N122" s="8"/>
      <c r="O122" s="8"/>
      <c r="P122" s="8"/>
      <c r="Q122" s="8"/>
      <c r="R122" s="8"/>
      <c r="S122" s="8"/>
      <c r="T122" s="8"/>
      <c r="U122" s="8"/>
      <c r="V122" s="8"/>
      <c r="W122" s="8"/>
      <c r="X122" s="8"/>
      <c r="Y122" s="8"/>
      <c r="Z122" s="8"/>
    </row>
    <row r="123" spans="1:26" ht="15" customHeight="1" x14ac:dyDescent="0.3">
      <c r="A123" s="8"/>
      <c r="B123" s="98" t="s">
        <v>159</v>
      </c>
      <c r="C123" s="89"/>
      <c r="D123" s="89"/>
      <c r="E123" s="89"/>
      <c r="F123" s="89"/>
      <c r="G123" s="92"/>
      <c r="H123" s="149" t="s">
        <v>160</v>
      </c>
      <c r="I123" s="89"/>
      <c r="J123" s="89"/>
      <c r="K123" s="89"/>
      <c r="L123" s="89"/>
      <c r="M123" s="92"/>
      <c r="N123" s="8"/>
      <c r="O123" s="8"/>
      <c r="P123" s="8"/>
      <c r="Q123" s="8"/>
      <c r="R123" s="8"/>
      <c r="S123" s="8"/>
      <c r="T123" s="8"/>
      <c r="U123" s="8"/>
      <c r="V123" s="8"/>
      <c r="W123" s="8"/>
      <c r="X123" s="8"/>
      <c r="Y123" s="8"/>
      <c r="Z123" s="8"/>
    </row>
    <row r="124" spans="1:26" ht="14.25" customHeight="1" x14ac:dyDescent="0.3">
      <c r="A124" s="8"/>
      <c r="B124" s="98" t="s">
        <v>161</v>
      </c>
      <c r="C124" s="89"/>
      <c r="D124" s="89"/>
      <c r="E124" s="89"/>
      <c r="F124" s="89"/>
      <c r="G124" s="92"/>
      <c r="H124" s="149" t="s">
        <v>162</v>
      </c>
      <c r="I124" s="89"/>
      <c r="J124" s="89"/>
      <c r="K124" s="89"/>
      <c r="L124" s="89"/>
      <c r="M124" s="92"/>
      <c r="N124" s="8"/>
      <c r="O124" s="8"/>
      <c r="P124" s="8"/>
      <c r="Q124" s="8"/>
      <c r="R124" s="8"/>
      <c r="S124" s="8"/>
      <c r="T124" s="8"/>
      <c r="U124" s="8"/>
      <c r="V124" s="8"/>
      <c r="W124" s="8"/>
      <c r="X124" s="8"/>
      <c r="Y124" s="8"/>
      <c r="Z124" s="8"/>
    </row>
    <row r="125" spans="1:26" ht="13.2" customHeight="1" x14ac:dyDescent="0.3">
      <c r="A125" s="7"/>
      <c r="B125" s="141" t="s">
        <v>217</v>
      </c>
      <c r="C125" s="89"/>
      <c r="D125" s="89"/>
      <c r="E125" s="89"/>
      <c r="F125" s="89"/>
      <c r="G125" s="92"/>
      <c r="H125" s="151" t="s">
        <v>215</v>
      </c>
      <c r="I125" s="89"/>
      <c r="J125" s="89"/>
      <c r="K125" s="89"/>
      <c r="L125" s="89"/>
      <c r="M125" s="92"/>
      <c r="N125" s="7"/>
      <c r="O125" s="7"/>
      <c r="P125" s="7"/>
      <c r="Q125" s="7"/>
      <c r="R125" s="7"/>
      <c r="S125" s="7"/>
      <c r="T125" s="7"/>
      <c r="U125" s="7"/>
      <c r="V125" s="7"/>
      <c r="W125" s="7"/>
      <c r="X125" s="7"/>
      <c r="Y125" s="7"/>
      <c r="Z125" s="7"/>
    </row>
    <row r="126" spans="1:26" ht="18" customHeight="1" x14ac:dyDescent="0.3">
      <c r="A126" s="8"/>
      <c r="B126" s="98" t="s">
        <v>163</v>
      </c>
      <c r="C126" s="89"/>
      <c r="D126" s="89"/>
      <c r="E126" s="89"/>
      <c r="F126" s="89"/>
      <c r="G126" s="92"/>
      <c r="H126" s="148" t="s">
        <v>164</v>
      </c>
      <c r="I126" s="89"/>
      <c r="J126" s="89"/>
      <c r="K126" s="89"/>
      <c r="L126" s="89"/>
      <c r="M126" s="92"/>
      <c r="N126" s="8"/>
      <c r="O126" s="8"/>
      <c r="P126" s="8"/>
      <c r="Q126" s="8"/>
      <c r="R126" s="8"/>
      <c r="S126" s="8"/>
      <c r="T126" s="8"/>
      <c r="U126" s="8"/>
      <c r="V126" s="8"/>
      <c r="W126" s="8"/>
      <c r="X126" s="8"/>
      <c r="Y126" s="8"/>
      <c r="Z126" s="8"/>
    </row>
    <row r="127" spans="1:26" ht="14.25" customHeight="1" x14ac:dyDescent="0.3">
      <c r="A127" s="57"/>
      <c r="B127" s="142" t="s">
        <v>165</v>
      </c>
      <c r="C127" s="121"/>
      <c r="D127" s="121"/>
      <c r="E127" s="121"/>
      <c r="F127" s="121"/>
      <c r="G127" s="122"/>
      <c r="H127" s="152" t="s">
        <v>166</v>
      </c>
      <c r="I127" s="89"/>
      <c r="J127" s="89"/>
      <c r="K127" s="89"/>
      <c r="L127" s="89"/>
      <c r="M127" s="92"/>
      <c r="N127" s="57"/>
      <c r="O127" s="57"/>
      <c r="P127" s="57"/>
      <c r="Q127" s="57"/>
      <c r="R127" s="57"/>
      <c r="S127" s="57"/>
      <c r="T127" s="57"/>
      <c r="U127" s="57"/>
      <c r="V127" s="57"/>
      <c r="W127" s="57"/>
      <c r="X127" s="57"/>
      <c r="Y127" s="57"/>
      <c r="Z127" s="57"/>
    </row>
    <row r="128" spans="1:26" ht="14.25" customHeight="1" x14ac:dyDescent="0.3">
      <c r="A128" s="57"/>
      <c r="B128" s="58"/>
      <c r="C128" s="59"/>
      <c r="D128" s="59"/>
      <c r="E128" s="59"/>
      <c r="F128" s="59"/>
      <c r="G128" s="59"/>
      <c r="H128" s="60"/>
      <c r="I128" s="61"/>
      <c r="J128" s="61"/>
      <c r="K128" s="61"/>
      <c r="L128" s="61"/>
      <c r="M128" s="62"/>
      <c r="N128" s="57"/>
      <c r="O128" s="57"/>
      <c r="P128" s="57"/>
      <c r="Q128" s="57"/>
      <c r="R128" s="57"/>
      <c r="S128" s="57"/>
      <c r="T128" s="57"/>
      <c r="U128" s="57"/>
      <c r="V128" s="57"/>
      <c r="W128" s="57"/>
      <c r="X128" s="57"/>
      <c r="Y128" s="57"/>
      <c r="Z128" s="57"/>
    </row>
    <row r="129" spans="1:26" ht="69" customHeight="1" x14ac:dyDescent="0.3">
      <c r="A129" s="8"/>
      <c r="B129" s="98" t="s">
        <v>167</v>
      </c>
      <c r="C129" s="89"/>
      <c r="D129" s="89"/>
      <c r="E129" s="89"/>
      <c r="F129" s="89"/>
      <c r="G129" s="89"/>
      <c r="H129" s="153" t="s">
        <v>168</v>
      </c>
      <c r="I129" s="89"/>
      <c r="J129" s="89"/>
      <c r="K129" s="89"/>
      <c r="L129" s="89"/>
      <c r="M129" s="92"/>
      <c r="N129" s="8"/>
      <c r="O129" s="8"/>
      <c r="P129" s="8"/>
      <c r="Q129" s="8"/>
      <c r="R129" s="8"/>
      <c r="S129" s="8"/>
      <c r="T129" s="8"/>
      <c r="U129" s="8"/>
      <c r="V129" s="8"/>
      <c r="W129" s="8"/>
      <c r="X129" s="8"/>
      <c r="Y129" s="8"/>
      <c r="Z129" s="8"/>
    </row>
    <row r="130" spans="1:26" ht="54" customHeight="1" x14ac:dyDescent="0.3">
      <c r="A130" s="8"/>
      <c r="B130" s="98" t="s">
        <v>169</v>
      </c>
      <c r="C130" s="89"/>
      <c r="D130" s="89"/>
      <c r="E130" s="89"/>
      <c r="F130" s="89"/>
      <c r="G130" s="89"/>
      <c r="H130" s="153" t="s">
        <v>170</v>
      </c>
      <c r="I130" s="89"/>
      <c r="J130" s="89"/>
      <c r="K130" s="89"/>
      <c r="L130" s="89"/>
      <c r="M130" s="92"/>
      <c r="N130" s="8"/>
      <c r="O130" s="8"/>
      <c r="P130" s="8"/>
      <c r="Q130" s="8"/>
      <c r="R130" s="8"/>
      <c r="S130" s="8"/>
      <c r="T130" s="8"/>
      <c r="U130" s="8"/>
      <c r="V130" s="8"/>
      <c r="W130" s="8"/>
      <c r="X130" s="8"/>
      <c r="Y130" s="8"/>
      <c r="Z130" s="8"/>
    </row>
    <row r="131" spans="1:26" ht="14.25" customHeight="1" x14ac:dyDescent="0.3">
      <c r="A131" s="8"/>
      <c r="B131" s="44"/>
      <c r="C131" s="46"/>
      <c r="D131" s="46"/>
      <c r="E131" s="46"/>
      <c r="F131" s="46"/>
      <c r="G131" s="46"/>
      <c r="H131" s="44"/>
      <c r="I131" s="46"/>
      <c r="J131" s="46"/>
      <c r="K131" s="46"/>
      <c r="L131" s="46"/>
      <c r="M131" s="47"/>
      <c r="N131" s="8"/>
      <c r="O131" s="8"/>
      <c r="P131" s="8"/>
      <c r="Q131" s="8"/>
      <c r="R131" s="8"/>
      <c r="S131" s="8"/>
      <c r="T131" s="8"/>
      <c r="U131" s="8"/>
      <c r="V131" s="8"/>
      <c r="W131" s="8"/>
      <c r="X131" s="8"/>
      <c r="Y131" s="8"/>
      <c r="Z131" s="8"/>
    </row>
    <row r="132" spans="1:26" ht="14.25" customHeight="1" x14ac:dyDescent="0.3">
      <c r="A132" s="45"/>
      <c r="B132" s="138" t="s">
        <v>171</v>
      </c>
      <c r="C132" s="89"/>
      <c r="D132" s="89"/>
      <c r="E132" s="89"/>
      <c r="F132" s="89"/>
      <c r="G132" s="89"/>
      <c r="H132" s="138" t="s">
        <v>172</v>
      </c>
      <c r="I132" s="89"/>
      <c r="J132" s="89"/>
      <c r="K132" s="89"/>
      <c r="L132" s="89"/>
      <c r="M132" s="92"/>
      <c r="N132" s="45"/>
      <c r="O132" s="45"/>
      <c r="P132" s="45"/>
      <c r="Q132" s="45"/>
      <c r="R132" s="45"/>
      <c r="S132" s="45"/>
      <c r="T132" s="45"/>
      <c r="U132" s="45"/>
      <c r="V132" s="45"/>
      <c r="W132" s="45"/>
      <c r="X132" s="45"/>
      <c r="Y132" s="45"/>
      <c r="Z132" s="45"/>
    </row>
    <row r="133" spans="1:26" ht="51" customHeight="1" x14ac:dyDescent="0.3">
      <c r="A133" s="8"/>
      <c r="B133" s="150" t="s">
        <v>216</v>
      </c>
      <c r="C133" s="89"/>
      <c r="D133" s="89"/>
      <c r="E133" s="89"/>
      <c r="F133" s="89"/>
      <c r="G133" s="89"/>
      <c r="H133" s="150" t="s">
        <v>173</v>
      </c>
      <c r="I133" s="89"/>
      <c r="J133" s="89"/>
      <c r="K133" s="89"/>
      <c r="L133" s="89"/>
      <c r="M133" s="92"/>
      <c r="N133" s="8"/>
      <c r="O133" s="8"/>
      <c r="P133" s="8"/>
      <c r="Q133" s="8"/>
      <c r="R133" s="8"/>
      <c r="S133" s="8"/>
      <c r="T133" s="8"/>
      <c r="U133" s="8"/>
      <c r="V133" s="8"/>
      <c r="W133" s="8"/>
      <c r="X133" s="8"/>
      <c r="Y133" s="8"/>
      <c r="Z133" s="8"/>
    </row>
    <row r="134" spans="1:26" ht="14.25" customHeight="1" x14ac:dyDescent="0.3">
      <c r="A134" s="45"/>
      <c r="B134" s="138" t="s">
        <v>174</v>
      </c>
      <c r="C134" s="89"/>
      <c r="D134" s="89"/>
      <c r="E134" s="89"/>
      <c r="F134" s="89"/>
      <c r="G134" s="89"/>
      <c r="H134" s="138" t="s">
        <v>175</v>
      </c>
      <c r="I134" s="89"/>
      <c r="J134" s="89"/>
      <c r="K134" s="89"/>
      <c r="L134" s="89"/>
      <c r="M134" s="92"/>
      <c r="N134" s="45"/>
      <c r="O134" s="45"/>
      <c r="P134" s="45"/>
      <c r="Q134" s="45"/>
      <c r="R134" s="45"/>
      <c r="S134" s="45"/>
      <c r="T134" s="45"/>
      <c r="U134" s="45"/>
      <c r="V134" s="45"/>
      <c r="W134" s="45"/>
      <c r="X134" s="45"/>
      <c r="Y134" s="45"/>
      <c r="Z134" s="45"/>
    </row>
    <row r="135" spans="1:26" ht="33" customHeight="1" x14ac:dyDescent="0.3">
      <c r="A135" s="8"/>
      <c r="B135" s="98" t="s">
        <v>176</v>
      </c>
      <c r="C135" s="89"/>
      <c r="D135" s="89"/>
      <c r="E135" s="89"/>
      <c r="F135" s="89"/>
      <c r="G135" s="89"/>
      <c r="H135" s="98" t="s">
        <v>177</v>
      </c>
      <c r="I135" s="89"/>
      <c r="J135" s="89"/>
      <c r="K135" s="89"/>
      <c r="L135" s="89"/>
      <c r="M135" s="92"/>
      <c r="N135" s="8"/>
      <c r="O135" s="8"/>
      <c r="P135" s="8"/>
      <c r="Q135" s="8"/>
      <c r="R135" s="8"/>
      <c r="S135" s="8"/>
      <c r="T135" s="8"/>
      <c r="U135" s="8"/>
      <c r="V135" s="8"/>
      <c r="W135" s="8"/>
      <c r="X135" s="8"/>
      <c r="Y135" s="8"/>
      <c r="Z135" s="8"/>
    </row>
    <row r="136" spans="1:26" ht="63" customHeight="1" x14ac:dyDescent="0.3">
      <c r="B136" s="139" t="s">
        <v>219</v>
      </c>
      <c r="C136" s="121"/>
      <c r="D136" s="121"/>
      <c r="E136" s="121"/>
      <c r="F136" s="121"/>
      <c r="G136" s="121"/>
      <c r="H136" s="139" t="s">
        <v>218</v>
      </c>
      <c r="I136" s="121"/>
      <c r="J136" s="121"/>
      <c r="K136" s="121"/>
      <c r="L136" s="121"/>
      <c r="M136" s="122"/>
    </row>
    <row r="137" spans="1:26" ht="14.25" customHeight="1" x14ac:dyDescent="0.3"/>
    <row r="138" spans="1:26" ht="14.25" customHeight="1" x14ac:dyDescent="0.3"/>
    <row r="139" spans="1:26" ht="14.25" customHeight="1" x14ac:dyDescent="0.3"/>
    <row r="140" spans="1:26" ht="14.25" customHeight="1" x14ac:dyDescent="0.3"/>
    <row r="141" spans="1:26" ht="14.25" customHeight="1" x14ac:dyDescent="0.3">
      <c r="B141" s="63">
        <v>45772</v>
      </c>
    </row>
    <row r="142" spans="1:26" ht="14.25" customHeight="1" x14ac:dyDescent="0.3"/>
    <row r="143" spans="1:26" ht="14.25" customHeight="1" x14ac:dyDescent="0.3"/>
    <row r="144" spans="1:26" ht="14.25" customHeight="1" x14ac:dyDescent="0.3"/>
    <row r="145" ht="14.25" customHeight="1" x14ac:dyDescent="0.3"/>
    <row r="146" ht="14.25" customHeight="1" x14ac:dyDescent="0.3"/>
    <row r="147" ht="14.25" customHeight="1" x14ac:dyDescent="0.3"/>
    <row r="148" ht="14.25" customHeight="1" x14ac:dyDescent="0.3"/>
    <row r="149" ht="14.25" customHeight="1" x14ac:dyDescent="0.3"/>
    <row r="150" ht="14.25" customHeight="1" x14ac:dyDescent="0.3"/>
    <row r="151" ht="14.25" customHeight="1" x14ac:dyDescent="0.3"/>
    <row r="152" ht="14.25" customHeight="1" x14ac:dyDescent="0.3"/>
    <row r="153" ht="14.25" customHeight="1" x14ac:dyDescent="0.3"/>
    <row r="154" ht="14.25" customHeight="1" x14ac:dyDescent="0.3"/>
    <row r="155" ht="14.25" customHeight="1" x14ac:dyDescent="0.3"/>
    <row r="156" ht="14.25" customHeight="1" x14ac:dyDescent="0.3"/>
    <row r="157" ht="14.25" customHeight="1" x14ac:dyDescent="0.3"/>
    <row r="158" ht="14.25" customHeight="1" x14ac:dyDescent="0.3"/>
    <row r="159" ht="14.25" customHeight="1" x14ac:dyDescent="0.3"/>
    <row r="160" ht="14.25" customHeight="1" x14ac:dyDescent="0.3"/>
    <row r="161" ht="14.25" customHeight="1" x14ac:dyDescent="0.3"/>
    <row r="162" ht="14.25" customHeight="1" x14ac:dyDescent="0.3"/>
    <row r="163" ht="14.25" customHeight="1" x14ac:dyDescent="0.3"/>
    <row r="164" ht="14.25" customHeight="1" x14ac:dyDescent="0.3"/>
    <row r="165" ht="14.25" customHeight="1" x14ac:dyDescent="0.3"/>
    <row r="166" ht="14.25" customHeight="1" x14ac:dyDescent="0.3"/>
    <row r="167" ht="14.25" customHeight="1" x14ac:dyDescent="0.3"/>
    <row r="168" ht="14.25" customHeight="1" x14ac:dyDescent="0.3"/>
    <row r="169" ht="14.25" customHeight="1" x14ac:dyDescent="0.3"/>
    <row r="170" ht="14.25" customHeight="1" x14ac:dyDescent="0.3"/>
    <row r="171" ht="14.25" customHeight="1" x14ac:dyDescent="0.3"/>
    <row r="172" ht="14.25" customHeight="1" x14ac:dyDescent="0.3"/>
    <row r="173" ht="14.25" customHeight="1" x14ac:dyDescent="0.3"/>
    <row r="174" ht="14.25" customHeight="1" x14ac:dyDescent="0.3"/>
    <row r="175" ht="14.25" customHeight="1" x14ac:dyDescent="0.3"/>
    <row r="176" ht="14.25" customHeight="1" x14ac:dyDescent="0.3"/>
    <row r="177" ht="14.25" customHeight="1" x14ac:dyDescent="0.3"/>
    <row r="178" ht="14.25" customHeight="1" x14ac:dyDescent="0.3"/>
    <row r="179" ht="14.25" customHeight="1" x14ac:dyDescent="0.3"/>
    <row r="180" ht="14.25" customHeight="1" x14ac:dyDescent="0.3"/>
    <row r="181" ht="14.25" customHeight="1" x14ac:dyDescent="0.3"/>
    <row r="182" ht="14.25" customHeight="1" x14ac:dyDescent="0.3"/>
    <row r="183" ht="14.25" customHeight="1" x14ac:dyDescent="0.3"/>
    <row r="184" ht="14.25" customHeight="1" x14ac:dyDescent="0.3"/>
    <row r="185" ht="14.25" customHeight="1" x14ac:dyDescent="0.3"/>
    <row r="186" ht="14.25" customHeight="1" x14ac:dyDescent="0.3"/>
    <row r="187" ht="14.25" customHeight="1" x14ac:dyDescent="0.3"/>
    <row r="188" ht="14.25" customHeight="1" x14ac:dyDescent="0.3"/>
    <row r="189" ht="14.25" customHeight="1" x14ac:dyDescent="0.3"/>
    <row r="190" ht="14.25" customHeight="1" x14ac:dyDescent="0.3"/>
    <row r="191" ht="14.25" customHeight="1" x14ac:dyDescent="0.3"/>
    <row r="192" ht="14.25" customHeight="1" x14ac:dyDescent="0.3"/>
    <row r="193" ht="14.25" customHeight="1" x14ac:dyDescent="0.3"/>
    <row r="194" ht="14.25" customHeight="1" x14ac:dyDescent="0.3"/>
    <row r="195" ht="14.25" customHeight="1" x14ac:dyDescent="0.3"/>
    <row r="196" ht="14.25" customHeight="1" x14ac:dyDescent="0.3"/>
    <row r="197" ht="14.25" customHeight="1" x14ac:dyDescent="0.3"/>
    <row r="198" ht="14.25" customHeight="1" x14ac:dyDescent="0.3"/>
    <row r="199" ht="14.25" customHeight="1" x14ac:dyDescent="0.3"/>
    <row r="200" ht="14.25" customHeight="1" x14ac:dyDescent="0.3"/>
    <row r="201" ht="14.25" customHeight="1" x14ac:dyDescent="0.3"/>
    <row r="202" ht="14.25" customHeight="1" x14ac:dyDescent="0.3"/>
    <row r="203" ht="14.25" customHeight="1" x14ac:dyDescent="0.3"/>
    <row r="204" ht="14.25" customHeight="1" x14ac:dyDescent="0.3"/>
    <row r="205" ht="14.25" customHeight="1" x14ac:dyDescent="0.3"/>
    <row r="206" ht="14.25" customHeight="1" x14ac:dyDescent="0.3"/>
    <row r="207" ht="14.25" customHeight="1" x14ac:dyDescent="0.3"/>
    <row r="208" ht="14.25" customHeight="1" x14ac:dyDescent="0.3"/>
    <row r="209" ht="14.25" customHeight="1" x14ac:dyDescent="0.3"/>
    <row r="210" ht="14.25" customHeight="1" x14ac:dyDescent="0.3"/>
    <row r="211" ht="14.25" customHeight="1" x14ac:dyDescent="0.3"/>
    <row r="212" ht="14.25" customHeight="1" x14ac:dyDescent="0.3"/>
    <row r="213" ht="14.25" customHeight="1" x14ac:dyDescent="0.3"/>
    <row r="214" ht="14.25" customHeight="1" x14ac:dyDescent="0.3"/>
    <row r="215" ht="14.25" customHeight="1" x14ac:dyDescent="0.3"/>
    <row r="216" ht="14.25" customHeight="1" x14ac:dyDescent="0.3"/>
    <row r="217" ht="14.25" customHeight="1" x14ac:dyDescent="0.3"/>
    <row r="218" ht="14.25" customHeight="1" x14ac:dyDescent="0.3"/>
    <row r="219" ht="14.25" customHeight="1" x14ac:dyDescent="0.3"/>
    <row r="220" ht="14.25" customHeight="1" x14ac:dyDescent="0.3"/>
    <row r="221" ht="14.25" customHeight="1" x14ac:dyDescent="0.3"/>
    <row r="222" ht="14.25" customHeight="1" x14ac:dyDescent="0.3"/>
    <row r="223" ht="14.25" customHeight="1" x14ac:dyDescent="0.3"/>
    <row r="224" ht="14.25" customHeight="1" x14ac:dyDescent="0.3"/>
    <row r="225" ht="14.25" customHeight="1" x14ac:dyDescent="0.3"/>
    <row r="226" ht="14.25" customHeight="1" x14ac:dyDescent="0.3"/>
    <row r="227" ht="14.25" customHeight="1" x14ac:dyDescent="0.3"/>
    <row r="228" ht="14.25" customHeight="1" x14ac:dyDescent="0.3"/>
    <row r="229" ht="14.25" customHeight="1" x14ac:dyDescent="0.3"/>
    <row r="230" ht="14.25" customHeight="1" x14ac:dyDescent="0.3"/>
    <row r="231" ht="14.25" customHeight="1" x14ac:dyDescent="0.3"/>
    <row r="232" ht="14.25" customHeight="1" x14ac:dyDescent="0.3"/>
    <row r="233" ht="14.25" customHeight="1" x14ac:dyDescent="0.3"/>
    <row r="234" ht="14.25" customHeight="1" x14ac:dyDescent="0.3"/>
    <row r="235" ht="14.25" customHeight="1" x14ac:dyDescent="0.3"/>
    <row r="236" ht="14.25" customHeight="1" x14ac:dyDescent="0.3"/>
    <row r="237" ht="14.25" customHeight="1" x14ac:dyDescent="0.3"/>
    <row r="238" ht="14.25" customHeight="1" x14ac:dyDescent="0.3"/>
    <row r="239" ht="14.25" customHeight="1" x14ac:dyDescent="0.3"/>
    <row r="240" ht="14.25" customHeight="1" x14ac:dyDescent="0.3"/>
    <row r="241" ht="14.25" customHeight="1" x14ac:dyDescent="0.3"/>
    <row r="242" ht="14.25" customHeight="1" x14ac:dyDescent="0.3"/>
    <row r="243" ht="14.25" customHeight="1" x14ac:dyDescent="0.3"/>
    <row r="244" ht="14.25" customHeight="1" x14ac:dyDescent="0.3"/>
    <row r="245" ht="14.25" customHeight="1" x14ac:dyDescent="0.3"/>
    <row r="246" ht="14.25" customHeight="1" x14ac:dyDescent="0.3"/>
    <row r="247" ht="14.25" customHeight="1" x14ac:dyDescent="0.3"/>
    <row r="248" ht="14.25" customHeight="1" x14ac:dyDescent="0.3"/>
    <row r="249" ht="14.25" customHeight="1" x14ac:dyDescent="0.3"/>
    <row r="250" ht="14.25" customHeight="1" x14ac:dyDescent="0.3"/>
    <row r="251" ht="14.25" customHeight="1" x14ac:dyDescent="0.3"/>
    <row r="252" ht="14.25" customHeight="1" x14ac:dyDescent="0.3"/>
    <row r="253" ht="14.25" customHeight="1" x14ac:dyDescent="0.3"/>
    <row r="254" ht="14.25" customHeight="1" x14ac:dyDescent="0.3"/>
    <row r="255" ht="14.25" customHeight="1" x14ac:dyDescent="0.3"/>
    <row r="256" ht="14.25" customHeight="1" x14ac:dyDescent="0.3"/>
    <row r="257" ht="14.25" customHeight="1" x14ac:dyDescent="0.3"/>
    <row r="258" ht="14.25" customHeight="1" x14ac:dyDescent="0.3"/>
    <row r="259" ht="14.25" customHeight="1" x14ac:dyDescent="0.3"/>
    <row r="260" ht="14.25" customHeight="1" x14ac:dyDescent="0.3"/>
    <row r="261" ht="14.25" customHeight="1" x14ac:dyDescent="0.3"/>
    <row r="262" ht="14.25" customHeight="1" x14ac:dyDescent="0.3"/>
    <row r="263" ht="14.25" customHeight="1" x14ac:dyDescent="0.3"/>
    <row r="264" ht="14.25" customHeight="1" x14ac:dyDescent="0.3"/>
    <row r="265" ht="14.25" customHeight="1" x14ac:dyDescent="0.3"/>
    <row r="266" ht="14.25" customHeight="1" x14ac:dyDescent="0.3"/>
    <row r="267" ht="14.25" customHeight="1" x14ac:dyDescent="0.3"/>
    <row r="268" ht="14.25" customHeight="1" x14ac:dyDescent="0.3"/>
    <row r="269" ht="14.25" customHeight="1" x14ac:dyDescent="0.3"/>
    <row r="270" ht="14.25" customHeight="1" x14ac:dyDescent="0.3"/>
    <row r="271" ht="14.25" customHeight="1" x14ac:dyDescent="0.3"/>
    <row r="272" ht="14.25" customHeight="1" x14ac:dyDescent="0.3"/>
    <row r="273" ht="14.25" customHeight="1" x14ac:dyDescent="0.3"/>
    <row r="274" ht="14.25" customHeight="1" x14ac:dyDescent="0.3"/>
    <row r="275" ht="14.25" customHeight="1" x14ac:dyDescent="0.3"/>
    <row r="276" ht="14.25" customHeight="1" x14ac:dyDescent="0.3"/>
    <row r="277" ht="14.25" customHeight="1" x14ac:dyDescent="0.3"/>
    <row r="278" ht="14.25" customHeight="1" x14ac:dyDescent="0.3"/>
    <row r="279" ht="14.25" customHeight="1" x14ac:dyDescent="0.3"/>
    <row r="280" ht="14.25" customHeight="1" x14ac:dyDescent="0.3"/>
    <row r="281" ht="14.25" customHeight="1" x14ac:dyDescent="0.3"/>
    <row r="282" ht="14.25" customHeight="1" x14ac:dyDescent="0.3"/>
    <row r="283" ht="14.25" customHeight="1" x14ac:dyDescent="0.3"/>
    <row r="284" ht="14.25" customHeight="1" x14ac:dyDescent="0.3"/>
    <row r="285" ht="14.25" customHeight="1" x14ac:dyDescent="0.3"/>
    <row r="286" ht="14.25" customHeight="1" x14ac:dyDescent="0.3"/>
    <row r="287" ht="14.25" customHeight="1" x14ac:dyDescent="0.3"/>
    <row r="288" ht="14.25" customHeight="1" x14ac:dyDescent="0.3"/>
    <row r="289" ht="14.25" customHeight="1" x14ac:dyDescent="0.3"/>
    <row r="290" ht="14.25" customHeight="1" x14ac:dyDescent="0.3"/>
    <row r="291" ht="14.25" customHeight="1" x14ac:dyDescent="0.3"/>
    <row r="292" ht="14.25" customHeight="1" x14ac:dyDescent="0.3"/>
    <row r="293" ht="14.25" customHeight="1" x14ac:dyDescent="0.3"/>
    <row r="294" ht="14.25" customHeight="1" x14ac:dyDescent="0.3"/>
    <row r="295" ht="14.25" customHeight="1" x14ac:dyDescent="0.3"/>
    <row r="296" ht="14.25" customHeight="1" x14ac:dyDescent="0.3"/>
    <row r="297" ht="14.25" customHeight="1" x14ac:dyDescent="0.3"/>
    <row r="298" ht="14.25" customHeight="1" x14ac:dyDescent="0.3"/>
    <row r="299" ht="14.25" customHeight="1" x14ac:dyDescent="0.3"/>
    <row r="300" ht="14.25" customHeight="1" x14ac:dyDescent="0.3"/>
    <row r="301" ht="14.25" customHeight="1" x14ac:dyDescent="0.3"/>
    <row r="302" ht="14.25" customHeight="1" x14ac:dyDescent="0.3"/>
    <row r="303" ht="14.25" customHeight="1" x14ac:dyDescent="0.3"/>
    <row r="304" ht="14.25" customHeight="1" x14ac:dyDescent="0.3"/>
    <row r="305" ht="14.25" customHeight="1" x14ac:dyDescent="0.3"/>
    <row r="306" ht="14.25" customHeight="1" x14ac:dyDescent="0.3"/>
    <row r="307" ht="14.25" customHeight="1" x14ac:dyDescent="0.3"/>
    <row r="308" ht="14.25" customHeight="1" x14ac:dyDescent="0.3"/>
    <row r="309" ht="14.25" customHeight="1" x14ac:dyDescent="0.3"/>
    <row r="310" ht="14.25" customHeight="1" x14ac:dyDescent="0.3"/>
    <row r="311" ht="14.25" customHeight="1" x14ac:dyDescent="0.3"/>
    <row r="312" ht="14.25" customHeight="1" x14ac:dyDescent="0.3"/>
    <row r="313" ht="14.25" customHeight="1" x14ac:dyDescent="0.3"/>
    <row r="314" ht="14.25" customHeight="1" x14ac:dyDescent="0.3"/>
    <row r="315" ht="14.25" customHeight="1" x14ac:dyDescent="0.3"/>
    <row r="316" ht="14.25" customHeight="1" x14ac:dyDescent="0.3"/>
    <row r="317" ht="14.25" customHeight="1" x14ac:dyDescent="0.3"/>
    <row r="318" ht="14.25" customHeight="1" x14ac:dyDescent="0.3"/>
    <row r="319" ht="14.25" customHeight="1" x14ac:dyDescent="0.3"/>
    <row r="320" ht="14.25" customHeight="1" x14ac:dyDescent="0.3"/>
    <row r="321" ht="14.25" customHeight="1" x14ac:dyDescent="0.3"/>
    <row r="322" ht="14.25" customHeight="1" x14ac:dyDescent="0.3"/>
    <row r="323" ht="14.25" customHeight="1" x14ac:dyDescent="0.3"/>
    <row r="324" ht="14.25" customHeight="1" x14ac:dyDescent="0.3"/>
    <row r="325" ht="14.25" customHeight="1" x14ac:dyDescent="0.3"/>
    <row r="326" ht="14.25" customHeight="1" x14ac:dyDescent="0.3"/>
    <row r="327" ht="14.25" customHeight="1" x14ac:dyDescent="0.3"/>
    <row r="328" ht="14.25" customHeight="1" x14ac:dyDescent="0.3"/>
    <row r="329" ht="14.25" customHeight="1" x14ac:dyDescent="0.3"/>
    <row r="330" ht="14.25" customHeight="1" x14ac:dyDescent="0.3"/>
    <row r="331" ht="14.25" customHeight="1" x14ac:dyDescent="0.3"/>
    <row r="332" ht="14.25" customHeight="1" x14ac:dyDescent="0.3"/>
    <row r="333" ht="14.25" customHeight="1" x14ac:dyDescent="0.3"/>
    <row r="334" ht="14.25" customHeight="1" x14ac:dyDescent="0.3"/>
    <row r="335" ht="14.25" customHeight="1" x14ac:dyDescent="0.3"/>
    <row r="336" ht="14.25" customHeight="1" x14ac:dyDescent="0.3"/>
    <row r="337" ht="14.25" customHeight="1" x14ac:dyDescent="0.3"/>
    <row r="338" ht="14.25" customHeight="1" x14ac:dyDescent="0.3"/>
    <row r="339" ht="14.25" customHeight="1" x14ac:dyDescent="0.3"/>
    <row r="340" ht="14.25" customHeight="1" x14ac:dyDescent="0.3"/>
    <row r="341" ht="14.25" customHeight="1" x14ac:dyDescent="0.3"/>
    <row r="342" ht="14.25" customHeight="1" x14ac:dyDescent="0.3"/>
    <row r="343" ht="14.25" customHeight="1" x14ac:dyDescent="0.3"/>
    <row r="344" ht="14.25" customHeight="1" x14ac:dyDescent="0.3"/>
    <row r="345" ht="14.25" customHeight="1" x14ac:dyDescent="0.3"/>
    <row r="346" ht="14.25" customHeight="1" x14ac:dyDescent="0.3"/>
    <row r="347" ht="14.25" customHeight="1" x14ac:dyDescent="0.3"/>
    <row r="348" ht="14.25" customHeight="1" x14ac:dyDescent="0.3"/>
    <row r="349" ht="14.25" customHeight="1" x14ac:dyDescent="0.3"/>
    <row r="350" ht="14.25" customHeight="1" x14ac:dyDescent="0.3"/>
    <row r="351" ht="14.25" customHeight="1" x14ac:dyDescent="0.3"/>
    <row r="352" ht="14.25" customHeight="1" x14ac:dyDescent="0.3"/>
    <row r="353" ht="14.25" customHeight="1" x14ac:dyDescent="0.3"/>
    <row r="354" ht="14.25" customHeight="1" x14ac:dyDescent="0.3"/>
    <row r="355" ht="14.25" customHeight="1" x14ac:dyDescent="0.3"/>
    <row r="356" ht="14.25" customHeight="1" x14ac:dyDescent="0.3"/>
    <row r="357" ht="14.25" customHeight="1" x14ac:dyDescent="0.3"/>
    <row r="358" ht="14.25" customHeight="1" x14ac:dyDescent="0.3"/>
    <row r="359" ht="14.25" customHeight="1" x14ac:dyDescent="0.3"/>
    <row r="360" ht="14.25" customHeight="1" x14ac:dyDescent="0.3"/>
    <row r="361" ht="14.25" customHeight="1" x14ac:dyDescent="0.3"/>
    <row r="362" ht="14.25" customHeight="1" x14ac:dyDescent="0.3"/>
    <row r="363" ht="14.25" customHeight="1" x14ac:dyDescent="0.3"/>
    <row r="364" ht="14.25" customHeight="1" x14ac:dyDescent="0.3"/>
    <row r="365" ht="14.25" customHeight="1" x14ac:dyDescent="0.3"/>
    <row r="366" ht="14.25" customHeight="1" x14ac:dyDescent="0.3"/>
    <row r="367" ht="14.25" customHeight="1" x14ac:dyDescent="0.3"/>
    <row r="368" ht="14.25" customHeight="1" x14ac:dyDescent="0.3"/>
    <row r="369" ht="14.25" customHeight="1" x14ac:dyDescent="0.3"/>
    <row r="370" ht="14.25" customHeight="1" x14ac:dyDescent="0.3"/>
    <row r="371" ht="14.25" customHeight="1" x14ac:dyDescent="0.3"/>
    <row r="372" ht="14.25" customHeight="1" x14ac:dyDescent="0.3"/>
    <row r="373" ht="14.25" customHeight="1" x14ac:dyDescent="0.3"/>
    <row r="374" ht="14.25" customHeight="1" x14ac:dyDescent="0.3"/>
    <row r="375" ht="14.25" customHeight="1" x14ac:dyDescent="0.3"/>
    <row r="376" ht="14.25" customHeight="1" x14ac:dyDescent="0.3"/>
    <row r="377" ht="14.25" customHeight="1" x14ac:dyDescent="0.3"/>
    <row r="378" ht="14.25" customHeight="1" x14ac:dyDescent="0.3"/>
    <row r="379" ht="14.25" customHeight="1" x14ac:dyDescent="0.3"/>
    <row r="380" ht="14.25" customHeight="1" x14ac:dyDescent="0.3"/>
    <row r="381" ht="14.25" customHeight="1" x14ac:dyDescent="0.3"/>
    <row r="382" ht="14.25" customHeight="1" x14ac:dyDescent="0.3"/>
    <row r="383" ht="14.25" customHeight="1" x14ac:dyDescent="0.3"/>
    <row r="384" ht="14.25" customHeight="1" x14ac:dyDescent="0.3"/>
    <row r="385" ht="14.25" customHeight="1" x14ac:dyDescent="0.3"/>
    <row r="386" ht="14.25" customHeight="1" x14ac:dyDescent="0.3"/>
    <row r="387" ht="14.25" customHeight="1" x14ac:dyDescent="0.3"/>
    <row r="388" ht="14.25" customHeight="1" x14ac:dyDescent="0.3"/>
    <row r="389" ht="14.25" customHeight="1" x14ac:dyDescent="0.3"/>
    <row r="390" ht="14.25" customHeight="1" x14ac:dyDescent="0.3"/>
    <row r="391" ht="14.25" customHeight="1" x14ac:dyDescent="0.3"/>
    <row r="392" ht="14.25" customHeight="1" x14ac:dyDescent="0.3"/>
    <row r="393" ht="14.25" customHeight="1" x14ac:dyDescent="0.3"/>
    <row r="394" ht="14.25" customHeight="1" x14ac:dyDescent="0.3"/>
    <row r="395" ht="14.25" customHeight="1" x14ac:dyDescent="0.3"/>
    <row r="396" ht="14.25" customHeight="1" x14ac:dyDescent="0.3"/>
    <row r="397" ht="14.25" customHeight="1" x14ac:dyDescent="0.3"/>
    <row r="398" ht="14.25" customHeight="1" x14ac:dyDescent="0.3"/>
    <row r="399" ht="14.25" customHeight="1" x14ac:dyDescent="0.3"/>
    <row r="400" ht="14.25" customHeight="1" x14ac:dyDescent="0.3"/>
    <row r="401" ht="14.25" customHeight="1" x14ac:dyDescent="0.3"/>
    <row r="402" ht="14.25" customHeight="1" x14ac:dyDescent="0.3"/>
    <row r="403" ht="14.25" customHeight="1" x14ac:dyDescent="0.3"/>
    <row r="404" ht="14.25" customHeight="1" x14ac:dyDescent="0.3"/>
    <row r="405" ht="14.25" customHeight="1" x14ac:dyDescent="0.3"/>
    <row r="406" ht="14.25" customHeight="1" x14ac:dyDescent="0.3"/>
    <row r="407" ht="14.25" customHeight="1" x14ac:dyDescent="0.3"/>
    <row r="408" ht="14.25" customHeight="1" x14ac:dyDescent="0.3"/>
    <row r="409" ht="14.25" customHeight="1" x14ac:dyDescent="0.3"/>
    <row r="410" ht="14.25" customHeight="1" x14ac:dyDescent="0.3"/>
    <row r="411" ht="14.25" customHeight="1" x14ac:dyDescent="0.3"/>
    <row r="412" ht="14.25" customHeight="1" x14ac:dyDescent="0.3"/>
    <row r="413" ht="14.25" customHeight="1" x14ac:dyDescent="0.3"/>
    <row r="414" ht="14.25" customHeight="1" x14ac:dyDescent="0.3"/>
    <row r="415" ht="14.25" customHeight="1" x14ac:dyDescent="0.3"/>
    <row r="416" ht="14.25" customHeight="1" x14ac:dyDescent="0.3"/>
    <row r="417" ht="14.25" customHeight="1" x14ac:dyDescent="0.3"/>
    <row r="418" ht="14.25" customHeight="1" x14ac:dyDescent="0.3"/>
    <row r="419" ht="14.25" customHeight="1" x14ac:dyDescent="0.3"/>
    <row r="420" ht="14.25" customHeight="1" x14ac:dyDescent="0.3"/>
    <row r="421" ht="14.25" customHeight="1" x14ac:dyDescent="0.3"/>
    <row r="422" ht="14.25" customHeight="1" x14ac:dyDescent="0.3"/>
    <row r="423" ht="14.25" customHeight="1" x14ac:dyDescent="0.3"/>
    <row r="424" ht="14.25" customHeight="1" x14ac:dyDescent="0.3"/>
    <row r="425" ht="14.25" customHeight="1" x14ac:dyDescent="0.3"/>
    <row r="426" ht="14.25" customHeight="1" x14ac:dyDescent="0.3"/>
    <row r="427" ht="14.25" customHeight="1" x14ac:dyDescent="0.3"/>
    <row r="428" ht="14.25" customHeight="1" x14ac:dyDescent="0.3"/>
    <row r="429" ht="14.25" customHeight="1" x14ac:dyDescent="0.3"/>
    <row r="430" ht="14.25" customHeight="1" x14ac:dyDescent="0.3"/>
    <row r="431" ht="14.25" customHeight="1" x14ac:dyDescent="0.3"/>
    <row r="432" ht="14.25" customHeight="1" x14ac:dyDescent="0.3"/>
    <row r="433" ht="14.25" customHeight="1" x14ac:dyDescent="0.3"/>
    <row r="434" ht="14.25" customHeight="1" x14ac:dyDescent="0.3"/>
    <row r="435" ht="14.25" customHeight="1" x14ac:dyDescent="0.3"/>
    <row r="436" ht="14.25" customHeight="1" x14ac:dyDescent="0.3"/>
    <row r="437" ht="14.25" customHeight="1" x14ac:dyDescent="0.3"/>
    <row r="438" ht="14.25" customHeight="1" x14ac:dyDescent="0.3"/>
    <row r="439" ht="14.25" customHeight="1" x14ac:dyDescent="0.3"/>
    <row r="440" ht="14.25" customHeight="1" x14ac:dyDescent="0.3"/>
    <row r="441" ht="14.25" customHeight="1" x14ac:dyDescent="0.3"/>
    <row r="442" ht="14.25" customHeight="1" x14ac:dyDescent="0.3"/>
    <row r="443" ht="14.25" customHeight="1" x14ac:dyDescent="0.3"/>
    <row r="444" ht="14.25" customHeight="1" x14ac:dyDescent="0.3"/>
    <row r="445" ht="14.25" customHeight="1" x14ac:dyDescent="0.3"/>
    <row r="446" ht="14.25" customHeight="1" x14ac:dyDescent="0.3"/>
    <row r="447" ht="14.25" customHeight="1" x14ac:dyDescent="0.3"/>
    <row r="448" ht="14.25" customHeight="1" x14ac:dyDescent="0.3"/>
    <row r="449" ht="14.25" customHeight="1" x14ac:dyDescent="0.3"/>
    <row r="450" ht="14.25" customHeight="1" x14ac:dyDescent="0.3"/>
    <row r="451" ht="14.25" customHeight="1" x14ac:dyDescent="0.3"/>
    <row r="452" ht="14.25" customHeight="1" x14ac:dyDescent="0.3"/>
    <row r="453" ht="14.25" customHeight="1" x14ac:dyDescent="0.3"/>
    <row r="454" ht="14.25" customHeight="1" x14ac:dyDescent="0.3"/>
    <row r="455" ht="14.25" customHeight="1" x14ac:dyDescent="0.3"/>
    <row r="456" ht="14.25" customHeight="1" x14ac:dyDescent="0.3"/>
    <row r="457" ht="14.25" customHeight="1" x14ac:dyDescent="0.3"/>
    <row r="458" ht="14.25" customHeight="1" x14ac:dyDescent="0.3"/>
    <row r="459" ht="14.25" customHeight="1" x14ac:dyDescent="0.3"/>
    <row r="460" ht="14.25" customHeight="1" x14ac:dyDescent="0.3"/>
    <row r="461" ht="14.25" customHeight="1" x14ac:dyDescent="0.3"/>
    <row r="462" ht="14.25" customHeight="1" x14ac:dyDescent="0.3"/>
    <row r="463" ht="14.25" customHeight="1" x14ac:dyDescent="0.3"/>
    <row r="464" ht="14.25" customHeight="1" x14ac:dyDescent="0.3"/>
    <row r="465" ht="14.25" customHeight="1" x14ac:dyDescent="0.3"/>
    <row r="466" ht="14.25" customHeight="1" x14ac:dyDescent="0.3"/>
    <row r="467" ht="14.25" customHeight="1" x14ac:dyDescent="0.3"/>
    <row r="468" ht="14.25" customHeight="1" x14ac:dyDescent="0.3"/>
    <row r="469" ht="14.25" customHeight="1" x14ac:dyDescent="0.3"/>
    <row r="470" ht="14.25" customHeight="1" x14ac:dyDescent="0.3"/>
    <row r="471" ht="14.25" customHeight="1" x14ac:dyDescent="0.3"/>
    <row r="472" ht="14.25" customHeight="1" x14ac:dyDescent="0.3"/>
    <row r="473" ht="14.25" customHeight="1" x14ac:dyDescent="0.3"/>
    <row r="474" ht="14.25" customHeight="1" x14ac:dyDescent="0.3"/>
    <row r="475" ht="14.25" customHeight="1" x14ac:dyDescent="0.3"/>
    <row r="476" ht="14.25" customHeight="1" x14ac:dyDescent="0.3"/>
    <row r="477" ht="14.25" customHeight="1" x14ac:dyDescent="0.3"/>
    <row r="478" ht="14.25" customHeight="1" x14ac:dyDescent="0.3"/>
    <row r="479" ht="14.25" customHeight="1" x14ac:dyDescent="0.3"/>
    <row r="480" ht="14.25" customHeight="1" x14ac:dyDescent="0.3"/>
    <row r="481" ht="14.25" customHeight="1" x14ac:dyDescent="0.3"/>
    <row r="482" ht="14.25" customHeight="1" x14ac:dyDescent="0.3"/>
    <row r="483" ht="14.25" customHeight="1" x14ac:dyDescent="0.3"/>
    <row r="484" ht="14.25" customHeight="1" x14ac:dyDescent="0.3"/>
    <row r="485" ht="14.25" customHeight="1" x14ac:dyDescent="0.3"/>
    <row r="486" ht="14.25" customHeight="1" x14ac:dyDescent="0.3"/>
    <row r="487" ht="14.25" customHeight="1" x14ac:dyDescent="0.3"/>
    <row r="488" ht="14.25" customHeight="1" x14ac:dyDescent="0.3"/>
    <row r="489" ht="14.25" customHeight="1" x14ac:dyDescent="0.3"/>
    <row r="490" ht="14.25" customHeight="1" x14ac:dyDescent="0.3"/>
    <row r="491" ht="14.25" customHeight="1" x14ac:dyDescent="0.3"/>
    <row r="492" ht="14.25" customHeight="1" x14ac:dyDescent="0.3"/>
    <row r="493" ht="14.25" customHeight="1" x14ac:dyDescent="0.3"/>
    <row r="494" ht="14.25" customHeight="1" x14ac:dyDescent="0.3"/>
    <row r="495" ht="14.25" customHeight="1" x14ac:dyDescent="0.3"/>
    <row r="496" ht="14.25" customHeight="1" x14ac:dyDescent="0.3"/>
    <row r="497" ht="14.25" customHeight="1" x14ac:dyDescent="0.3"/>
    <row r="498" ht="14.25" customHeight="1" x14ac:dyDescent="0.3"/>
    <row r="499" ht="14.25" customHeight="1" x14ac:dyDescent="0.3"/>
    <row r="500" ht="14.25" customHeight="1" x14ac:dyDescent="0.3"/>
    <row r="501" ht="14.25" customHeight="1" x14ac:dyDescent="0.3"/>
    <row r="502" ht="14.25" customHeight="1" x14ac:dyDescent="0.3"/>
    <row r="503" ht="14.25" customHeight="1" x14ac:dyDescent="0.3"/>
    <row r="504" ht="14.25" customHeight="1" x14ac:dyDescent="0.3"/>
    <row r="505" ht="14.25" customHeight="1" x14ac:dyDescent="0.3"/>
    <row r="506" ht="14.25" customHeight="1" x14ac:dyDescent="0.3"/>
    <row r="507" ht="14.25" customHeight="1" x14ac:dyDescent="0.3"/>
    <row r="508" ht="14.25" customHeight="1" x14ac:dyDescent="0.3"/>
    <row r="509" ht="14.25" customHeight="1" x14ac:dyDescent="0.3"/>
    <row r="510" ht="14.25" customHeight="1" x14ac:dyDescent="0.3"/>
    <row r="511" ht="14.25" customHeight="1" x14ac:dyDescent="0.3"/>
    <row r="512" ht="14.25" customHeight="1" x14ac:dyDescent="0.3"/>
    <row r="513" ht="14.25" customHeight="1" x14ac:dyDescent="0.3"/>
    <row r="514" ht="14.25" customHeight="1" x14ac:dyDescent="0.3"/>
    <row r="515" ht="14.25" customHeight="1" x14ac:dyDescent="0.3"/>
    <row r="516" ht="14.25" customHeight="1" x14ac:dyDescent="0.3"/>
    <row r="517" ht="14.25" customHeight="1" x14ac:dyDescent="0.3"/>
    <row r="518" ht="14.25" customHeight="1" x14ac:dyDescent="0.3"/>
    <row r="519" ht="14.25" customHeight="1" x14ac:dyDescent="0.3"/>
    <row r="520" ht="14.25" customHeight="1" x14ac:dyDescent="0.3"/>
    <row r="521" ht="14.25" customHeight="1" x14ac:dyDescent="0.3"/>
    <row r="522" ht="14.25" customHeight="1" x14ac:dyDescent="0.3"/>
    <row r="523" ht="14.25" customHeight="1" x14ac:dyDescent="0.3"/>
    <row r="524" ht="14.25" customHeight="1" x14ac:dyDescent="0.3"/>
    <row r="525" ht="14.25" customHeight="1" x14ac:dyDescent="0.3"/>
    <row r="526" ht="14.25" customHeight="1" x14ac:dyDescent="0.3"/>
    <row r="527" ht="14.25" customHeight="1" x14ac:dyDescent="0.3"/>
    <row r="528" ht="14.25" customHeight="1" x14ac:dyDescent="0.3"/>
    <row r="529" ht="14.25" customHeight="1" x14ac:dyDescent="0.3"/>
    <row r="530" ht="14.25" customHeight="1" x14ac:dyDescent="0.3"/>
    <row r="531" ht="14.25" customHeight="1" x14ac:dyDescent="0.3"/>
    <row r="532" ht="14.25" customHeight="1" x14ac:dyDescent="0.3"/>
    <row r="533" ht="14.25" customHeight="1" x14ac:dyDescent="0.3"/>
    <row r="534" ht="14.25" customHeight="1" x14ac:dyDescent="0.3"/>
    <row r="535" ht="14.25" customHeight="1" x14ac:dyDescent="0.3"/>
    <row r="536" ht="14.25" customHeight="1" x14ac:dyDescent="0.3"/>
    <row r="537" ht="14.25" customHeight="1" x14ac:dyDescent="0.3"/>
    <row r="538" ht="14.25" customHeight="1" x14ac:dyDescent="0.3"/>
    <row r="539" ht="14.25" customHeight="1" x14ac:dyDescent="0.3"/>
    <row r="540" ht="14.25" customHeight="1" x14ac:dyDescent="0.3"/>
    <row r="541" ht="14.25" customHeight="1" x14ac:dyDescent="0.3"/>
    <row r="542" ht="14.25" customHeight="1" x14ac:dyDescent="0.3"/>
    <row r="543" ht="14.25" customHeight="1" x14ac:dyDescent="0.3"/>
    <row r="544" ht="14.25" customHeight="1" x14ac:dyDescent="0.3"/>
    <row r="545" ht="14.25" customHeight="1" x14ac:dyDescent="0.3"/>
    <row r="546" ht="14.25" customHeight="1" x14ac:dyDescent="0.3"/>
    <row r="547" ht="14.25" customHeight="1" x14ac:dyDescent="0.3"/>
    <row r="548" ht="14.25" customHeight="1" x14ac:dyDescent="0.3"/>
    <row r="549" ht="14.25" customHeight="1" x14ac:dyDescent="0.3"/>
    <row r="550" ht="14.25" customHeight="1" x14ac:dyDescent="0.3"/>
    <row r="551" ht="14.25" customHeight="1" x14ac:dyDescent="0.3"/>
    <row r="552" ht="14.25" customHeight="1" x14ac:dyDescent="0.3"/>
    <row r="553" ht="14.25" customHeight="1" x14ac:dyDescent="0.3"/>
    <row r="554" ht="14.25" customHeight="1" x14ac:dyDescent="0.3"/>
    <row r="555" ht="14.25" customHeight="1" x14ac:dyDescent="0.3"/>
    <row r="556" ht="14.25" customHeight="1" x14ac:dyDescent="0.3"/>
    <row r="557" ht="14.25" customHeight="1" x14ac:dyDescent="0.3"/>
    <row r="558" ht="14.25" customHeight="1" x14ac:dyDescent="0.3"/>
    <row r="559" ht="14.25" customHeight="1" x14ac:dyDescent="0.3"/>
    <row r="560" ht="14.25" customHeight="1" x14ac:dyDescent="0.3"/>
    <row r="561" ht="14.25" customHeight="1" x14ac:dyDescent="0.3"/>
    <row r="562" ht="14.25" customHeight="1" x14ac:dyDescent="0.3"/>
    <row r="563" ht="14.25" customHeight="1" x14ac:dyDescent="0.3"/>
    <row r="564" ht="14.25" customHeight="1" x14ac:dyDescent="0.3"/>
    <row r="565" ht="14.25" customHeight="1" x14ac:dyDescent="0.3"/>
    <row r="566" ht="14.25" customHeight="1" x14ac:dyDescent="0.3"/>
    <row r="567" ht="14.25" customHeight="1" x14ac:dyDescent="0.3"/>
    <row r="568" ht="14.25" customHeight="1" x14ac:dyDescent="0.3"/>
    <row r="569" ht="14.25" customHeight="1" x14ac:dyDescent="0.3"/>
    <row r="570" ht="14.25" customHeight="1" x14ac:dyDescent="0.3"/>
    <row r="571" ht="14.25" customHeight="1" x14ac:dyDescent="0.3"/>
    <row r="572" ht="14.25" customHeight="1" x14ac:dyDescent="0.3"/>
    <row r="573" ht="14.25" customHeight="1" x14ac:dyDescent="0.3"/>
    <row r="574" ht="14.25" customHeight="1" x14ac:dyDescent="0.3"/>
    <row r="575" ht="14.25" customHeight="1" x14ac:dyDescent="0.3"/>
    <row r="576" ht="14.25" customHeight="1" x14ac:dyDescent="0.3"/>
    <row r="577" ht="14.25" customHeight="1" x14ac:dyDescent="0.3"/>
    <row r="578" ht="14.25" customHeight="1" x14ac:dyDescent="0.3"/>
    <row r="579" ht="14.25" customHeight="1" x14ac:dyDescent="0.3"/>
    <row r="580" ht="14.25" customHeight="1" x14ac:dyDescent="0.3"/>
    <row r="581" ht="14.25" customHeight="1" x14ac:dyDescent="0.3"/>
    <row r="582" ht="14.25" customHeight="1" x14ac:dyDescent="0.3"/>
    <row r="583" ht="14.25" customHeight="1" x14ac:dyDescent="0.3"/>
    <row r="584" ht="14.25" customHeight="1" x14ac:dyDescent="0.3"/>
    <row r="585" ht="14.25" customHeight="1" x14ac:dyDescent="0.3"/>
    <row r="586" ht="14.25" customHeight="1" x14ac:dyDescent="0.3"/>
    <row r="587" ht="14.25" customHeight="1" x14ac:dyDescent="0.3"/>
    <row r="588" ht="14.25" customHeight="1" x14ac:dyDescent="0.3"/>
    <row r="589" ht="14.25" customHeight="1" x14ac:dyDescent="0.3"/>
    <row r="590" ht="14.25" customHeight="1" x14ac:dyDescent="0.3"/>
    <row r="591" ht="14.25" customHeight="1" x14ac:dyDescent="0.3"/>
    <row r="592" ht="14.25" customHeight="1" x14ac:dyDescent="0.3"/>
    <row r="593" ht="14.25" customHeight="1" x14ac:dyDescent="0.3"/>
    <row r="594" ht="14.25" customHeight="1" x14ac:dyDescent="0.3"/>
    <row r="595" ht="14.25" customHeight="1" x14ac:dyDescent="0.3"/>
    <row r="596" ht="14.25" customHeight="1" x14ac:dyDescent="0.3"/>
    <row r="597" ht="14.25" customHeight="1" x14ac:dyDescent="0.3"/>
    <row r="598" ht="14.25" customHeight="1" x14ac:dyDescent="0.3"/>
    <row r="599" ht="14.25" customHeight="1" x14ac:dyDescent="0.3"/>
    <row r="600" ht="14.25" customHeight="1" x14ac:dyDescent="0.3"/>
    <row r="601" ht="14.25" customHeight="1" x14ac:dyDescent="0.3"/>
    <row r="602" ht="14.25" customHeight="1" x14ac:dyDescent="0.3"/>
    <row r="603" ht="14.25" customHeight="1" x14ac:dyDescent="0.3"/>
    <row r="604" ht="14.25" customHeight="1" x14ac:dyDescent="0.3"/>
    <row r="605" ht="14.25" customHeight="1" x14ac:dyDescent="0.3"/>
    <row r="606" ht="14.25" customHeight="1" x14ac:dyDescent="0.3"/>
    <row r="607" ht="14.25" customHeight="1" x14ac:dyDescent="0.3"/>
    <row r="608" ht="14.25" customHeight="1" x14ac:dyDescent="0.3"/>
    <row r="609" ht="14.25" customHeight="1" x14ac:dyDescent="0.3"/>
    <row r="610" ht="14.25" customHeight="1" x14ac:dyDescent="0.3"/>
    <row r="611" ht="14.25" customHeight="1" x14ac:dyDescent="0.3"/>
    <row r="612" ht="14.25" customHeight="1" x14ac:dyDescent="0.3"/>
    <row r="613" ht="14.25" customHeight="1" x14ac:dyDescent="0.3"/>
    <row r="614" ht="14.25" customHeight="1" x14ac:dyDescent="0.3"/>
    <row r="615" ht="14.25" customHeight="1" x14ac:dyDescent="0.3"/>
    <row r="616" ht="14.25" customHeight="1" x14ac:dyDescent="0.3"/>
    <row r="617" ht="14.25" customHeight="1" x14ac:dyDescent="0.3"/>
    <row r="618" ht="14.25" customHeight="1" x14ac:dyDescent="0.3"/>
    <row r="619" ht="14.25" customHeight="1" x14ac:dyDescent="0.3"/>
    <row r="620" ht="14.25" customHeight="1" x14ac:dyDescent="0.3"/>
    <row r="621" ht="14.25" customHeight="1" x14ac:dyDescent="0.3"/>
    <row r="622" ht="14.25" customHeight="1" x14ac:dyDescent="0.3"/>
    <row r="623" ht="14.25" customHeight="1" x14ac:dyDescent="0.3"/>
    <row r="624" ht="14.25" customHeight="1" x14ac:dyDescent="0.3"/>
    <row r="625" ht="14.25" customHeight="1" x14ac:dyDescent="0.3"/>
    <row r="626" ht="14.25" customHeight="1" x14ac:dyDescent="0.3"/>
    <row r="627" ht="14.25" customHeight="1" x14ac:dyDescent="0.3"/>
    <row r="628" ht="14.25" customHeight="1" x14ac:dyDescent="0.3"/>
    <row r="629" ht="14.25" customHeight="1" x14ac:dyDescent="0.3"/>
    <row r="630" ht="14.25" customHeight="1" x14ac:dyDescent="0.3"/>
    <row r="631" ht="14.25" customHeight="1" x14ac:dyDescent="0.3"/>
    <row r="632" ht="14.25" customHeight="1" x14ac:dyDescent="0.3"/>
    <row r="633" ht="14.25" customHeight="1" x14ac:dyDescent="0.3"/>
    <row r="634" ht="14.25" customHeight="1" x14ac:dyDescent="0.3"/>
    <row r="635" ht="14.25" customHeight="1" x14ac:dyDescent="0.3"/>
    <row r="636" ht="14.25" customHeight="1" x14ac:dyDescent="0.3"/>
    <row r="637" ht="14.25" customHeight="1" x14ac:dyDescent="0.3"/>
    <row r="638" ht="14.25" customHeight="1" x14ac:dyDescent="0.3"/>
    <row r="639" ht="14.25" customHeight="1" x14ac:dyDescent="0.3"/>
    <row r="640" ht="14.25" customHeight="1" x14ac:dyDescent="0.3"/>
    <row r="641" ht="14.25" customHeight="1" x14ac:dyDescent="0.3"/>
    <row r="642" ht="14.25" customHeight="1" x14ac:dyDescent="0.3"/>
    <row r="643" ht="14.25" customHeight="1" x14ac:dyDescent="0.3"/>
    <row r="644" ht="14.25" customHeight="1" x14ac:dyDescent="0.3"/>
    <row r="645" ht="14.25" customHeight="1" x14ac:dyDescent="0.3"/>
    <row r="646" ht="14.25" customHeight="1" x14ac:dyDescent="0.3"/>
    <row r="647" ht="14.25" customHeight="1" x14ac:dyDescent="0.3"/>
    <row r="648" ht="14.25" customHeight="1" x14ac:dyDescent="0.3"/>
    <row r="649" ht="14.25" customHeight="1" x14ac:dyDescent="0.3"/>
    <row r="650" ht="14.25" customHeight="1" x14ac:dyDescent="0.3"/>
    <row r="651" ht="14.25" customHeight="1" x14ac:dyDescent="0.3"/>
    <row r="652" ht="14.25" customHeight="1" x14ac:dyDescent="0.3"/>
    <row r="653" ht="14.25" customHeight="1" x14ac:dyDescent="0.3"/>
    <row r="654" ht="14.25" customHeight="1" x14ac:dyDescent="0.3"/>
    <row r="655" ht="14.25" customHeight="1" x14ac:dyDescent="0.3"/>
    <row r="656" ht="14.25" customHeight="1" x14ac:dyDescent="0.3"/>
    <row r="657" ht="14.25" customHeight="1" x14ac:dyDescent="0.3"/>
    <row r="658" ht="14.25" customHeight="1" x14ac:dyDescent="0.3"/>
    <row r="659" ht="14.25" customHeight="1" x14ac:dyDescent="0.3"/>
    <row r="660" ht="14.25" customHeight="1" x14ac:dyDescent="0.3"/>
    <row r="661" ht="14.25" customHeight="1" x14ac:dyDescent="0.3"/>
    <row r="662" ht="14.25" customHeight="1" x14ac:dyDescent="0.3"/>
    <row r="663" ht="14.25" customHeight="1" x14ac:dyDescent="0.3"/>
    <row r="664" ht="14.25" customHeight="1" x14ac:dyDescent="0.3"/>
    <row r="665" ht="14.25" customHeight="1" x14ac:dyDescent="0.3"/>
    <row r="666" ht="14.25" customHeight="1" x14ac:dyDescent="0.3"/>
    <row r="667" ht="14.25" customHeight="1" x14ac:dyDescent="0.3"/>
    <row r="668" ht="14.25" customHeight="1" x14ac:dyDescent="0.3"/>
    <row r="669" ht="14.25" customHeight="1" x14ac:dyDescent="0.3"/>
    <row r="670" ht="14.25" customHeight="1" x14ac:dyDescent="0.3"/>
    <row r="671" ht="14.25" customHeight="1" x14ac:dyDescent="0.3"/>
    <row r="672" ht="14.25" customHeight="1" x14ac:dyDescent="0.3"/>
    <row r="673" ht="14.25" customHeight="1" x14ac:dyDescent="0.3"/>
    <row r="674" ht="14.25" customHeight="1" x14ac:dyDescent="0.3"/>
    <row r="675" ht="14.25" customHeight="1" x14ac:dyDescent="0.3"/>
    <row r="676" ht="14.25" customHeight="1" x14ac:dyDescent="0.3"/>
    <row r="677" ht="14.25" customHeight="1" x14ac:dyDescent="0.3"/>
    <row r="678" ht="14.25" customHeight="1" x14ac:dyDescent="0.3"/>
    <row r="679" ht="14.25" customHeight="1" x14ac:dyDescent="0.3"/>
    <row r="680" ht="14.25" customHeight="1" x14ac:dyDescent="0.3"/>
    <row r="681" ht="14.25" customHeight="1" x14ac:dyDescent="0.3"/>
    <row r="682" ht="14.25" customHeight="1" x14ac:dyDescent="0.3"/>
    <row r="683" ht="14.25" customHeight="1" x14ac:dyDescent="0.3"/>
    <row r="684" ht="14.25" customHeight="1" x14ac:dyDescent="0.3"/>
    <row r="685" ht="14.25" customHeight="1" x14ac:dyDescent="0.3"/>
    <row r="686" ht="14.25" customHeight="1" x14ac:dyDescent="0.3"/>
    <row r="687" ht="14.25" customHeight="1" x14ac:dyDescent="0.3"/>
    <row r="688" ht="14.25" customHeight="1" x14ac:dyDescent="0.3"/>
    <row r="689" ht="14.25" customHeight="1" x14ac:dyDescent="0.3"/>
    <row r="690" ht="14.25" customHeight="1" x14ac:dyDescent="0.3"/>
    <row r="691" ht="14.25" customHeight="1" x14ac:dyDescent="0.3"/>
    <row r="692" ht="14.25" customHeight="1" x14ac:dyDescent="0.3"/>
    <row r="693" ht="14.25" customHeight="1" x14ac:dyDescent="0.3"/>
    <row r="694" ht="14.25" customHeight="1" x14ac:dyDescent="0.3"/>
    <row r="695" ht="14.25" customHeight="1" x14ac:dyDescent="0.3"/>
    <row r="696" ht="14.25" customHeight="1" x14ac:dyDescent="0.3"/>
    <row r="697" ht="14.25" customHeight="1" x14ac:dyDescent="0.3"/>
    <row r="698" ht="14.25" customHeight="1" x14ac:dyDescent="0.3"/>
    <row r="699" ht="14.25" customHeight="1" x14ac:dyDescent="0.3"/>
    <row r="700" ht="14.25" customHeight="1" x14ac:dyDescent="0.3"/>
    <row r="701" ht="14.25" customHeight="1" x14ac:dyDescent="0.3"/>
    <row r="702" ht="14.25" customHeight="1" x14ac:dyDescent="0.3"/>
    <row r="703" ht="14.25" customHeight="1" x14ac:dyDescent="0.3"/>
    <row r="704" ht="14.25" customHeight="1" x14ac:dyDescent="0.3"/>
    <row r="705" ht="14.25" customHeight="1" x14ac:dyDescent="0.3"/>
    <row r="706" ht="14.25" customHeight="1" x14ac:dyDescent="0.3"/>
    <row r="707" ht="14.25" customHeight="1" x14ac:dyDescent="0.3"/>
    <row r="708" ht="14.25" customHeight="1" x14ac:dyDescent="0.3"/>
    <row r="709" ht="14.25" customHeight="1" x14ac:dyDescent="0.3"/>
    <row r="710" ht="14.25" customHeight="1" x14ac:dyDescent="0.3"/>
    <row r="711" ht="14.25" customHeight="1" x14ac:dyDescent="0.3"/>
    <row r="712" ht="14.25" customHeight="1" x14ac:dyDescent="0.3"/>
    <row r="713" ht="14.25" customHeight="1" x14ac:dyDescent="0.3"/>
    <row r="714" ht="14.25" customHeight="1" x14ac:dyDescent="0.3"/>
    <row r="715" ht="14.25" customHeight="1" x14ac:dyDescent="0.3"/>
    <row r="716" ht="14.25" customHeight="1" x14ac:dyDescent="0.3"/>
    <row r="717" ht="14.25" customHeight="1" x14ac:dyDescent="0.3"/>
    <row r="718" ht="14.25" customHeight="1" x14ac:dyDescent="0.3"/>
    <row r="719" ht="14.25" customHeight="1" x14ac:dyDescent="0.3"/>
    <row r="720" ht="14.25" customHeight="1" x14ac:dyDescent="0.3"/>
    <row r="721" ht="14.25" customHeight="1" x14ac:dyDescent="0.3"/>
    <row r="722" ht="14.25" customHeight="1" x14ac:dyDescent="0.3"/>
    <row r="723" ht="14.25" customHeight="1" x14ac:dyDescent="0.3"/>
    <row r="724" ht="14.25" customHeight="1" x14ac:dyDescent="0.3"/>
    <row r="725" ht="14.25" customHeight="1" x14ac:dyDescent="0.3"/>
    <row r="726" ht="14.25" customHeight="1" x14ac:dyDescent="0.3"/>
    <row r="727" ht="14.25" customHeight="1" x14ac:dyDescent="0.3"/>
    <row r="728" ht="14.25" customHeight="1" x14ac:dyDescent="0.3"/>
    <row r="729" ht="14.25" customHeight="1" x14ac:dyDescent="0.3"/>
    <row r="730" ht="14.25" customHeight="1" x14ac:dyDescent="0.3"/>
    <row r="731" ht="14.25" customHeight="1" x14ac:dyDescent="0.3"/>
    <row r="732" ht="14.25" customHeight="1" x14ac:dyDescent="0.3"/>
    <row r="733" ht="14.25" customHeight="1" x14ac:dyDescent="0.3"/>
    <row r="734" ht="14.25" customHeight="1" x14ac:dyDescent="0.3"/>
    <row r="735" ht="14.25" customHeight="1" x14ac:dyDescent="0.3"/>
    <row r="736" ht="14.25" customHeight="1" x14ac:dyDescent="0.3"/>
    <row r="737" ht="14.25" customHeight="1" x14ac:dyDescent="0.3"/>
    <row r="738" ht="14.25" customHeight="1" x14ac:dyDescent="0.3"/>
    <row r="739" ht="14.25" customHeight="1" x14ac:dyDescent="0.3"/>
    <row r="740" ht="14.25" customHeight="1" x14ac:dyDescent="0.3"/>
    <row r="741" ht="14.25" customHeight="1" x14ac:dyDescent="0.3"/>
    <row r="742" ht="14.25" customHeight="1" x14ac:dyDescent="0.3"/>
    <row r="743" ht="14.25" customHeight="1" x14ac:dyDescent="0.3"/>
    <row r="744" ht="14.25" customHeight="1" x14ac:dyDescent="0.3"/>
    <row r="745" ht="14.25" customHeight="1" x14ac:dyDescent="0.3"/>
    <row r="746" ht="14.25" customHeight="1" x14ac:dyDescent="0.3"/>
    <row r="747" ht="14.25" customHeight="1" x14ac:dyDescent="0.3"/>
    <row r="748" ht="14.25" customHeight="1" x14ac:dyDescent="0.3"/>
    <row r="749" ht="14.25" customHeight="1" x14ac:dyDescent="0.3"/>
    <row r="750" ht="14.25" customHeight="1" x14ac:dyDescent="0.3"/>
    <row r="751" ht="14.25" customHeight="1" x14ac:dyDescent="0.3"/>
    <row r="752" ht="14.25" customHeight="1" x14ac:dyDescent="0.3"/>
    <row r="753" ht="14.25" customHeight="1" x14ac:dyDescent="0.3"/>
    <row r="754" ht="14.25" customHeight="1" x14ac:dyDescent="0.3"/>
    <row r="755" ht="14.25" customHeight="1" x14ac:dyDescent="0.3"/>
    <row r="756" ht="14.25" customHeight="1" x14ac:dyDescent="0.3"/>
    <row r="757" ht="14.25" customHeight="1" x14ac:dyDescent="0.3"/>
    <row r="758" ht="14.25" customHeight="1" x14ac:dyDescent="0.3"/>
    <row r="759" ht="14.25" customHeight="1" x14ac:dyDescent="0.3"/>
    <row r="760" ht="14.25" customHeight="1" x14ac:dyDescent="0.3"/>
    <row r="761" ht="14.25" customHeight="1" x14ac:dyDescent="0.3"/>
    <row r="762" ht="14.25" customHeight="1" x14ac:dyDescent="0.3"/>
    <row r="763" ht="14.25" customHeight="1" x14ac:dyDescent="0.3"/>
    <row r="764" ht="14.25" customHeight="1" x14ac:dyDescent="0.3"/>
    <row r="765" ht="14.25" customHeight="1" x14ac:dyDescent="0.3"/>
    <row r="766" ht="14.25" customHeight="1" x14ac:dyDescent="0.3"/>
    <row r="767" ht="14.25" customHeight="1" x14ac:dyDescent="0.3"/>
    <row r="768" ht="14.25" customHeight="1" x14ac:dyDescent="0.3"/>
    <row r="769" ht="14.25" customHeight="1" x14ac:dyDescent="0.3"/>
    <row r="770" ht="14.25" customHeight="1" x14ac:dyDescent="0.3"/>
    <row r="771" ht="14.25" customHeight="1" x14ac:dyDescent="0.3"/>
    <row r="772" ht="14.25" customHeight="1" x14ac:dyDescent="0.3"/>
    <row r="773" ht="14.25" customHeight="1" x14ac:dyDescent="0.3"/>
    <row r="774" ht="14.25" customHeight="1" x14ac:dyDescent="0.3"/>
    <row r="775" ht="14.25" customHeight="1" x14ac:dyDescent="0.3"/>
    <row r="776" ht="14.25" customHeight="1" x14ac:dyDescent="0.3"/>
    <row r="777" ht="14.25" customHeight="1" x14ac:dyDescent="0.3"/>
    <row r="778" ht="14.25" customHeight="1" x14ac:dyDescent="0.3"/>
    <row r="779" ht="14.25" customHeight="1" x14ac:dyDescent="0.3"/>
    <row r="780" ht="14.25" customHeight="1" x14ac:dyDescent="0.3"/>
    <row r="781" ht="14.25" customHeight="1" x14ac:dyDescent="0.3"/>
    <row r="782" ht="14.25" customHeight="1" x14ac:dyDescent="0.3"/>
    <row r="783" ht="14.25" customHeight="1" x14ac:dyDescent="0.3"/>
    <row r="784" ht="14.25" customHeight="1" x14ac:dyDescent="0.3"/>
    <row r="785" ht="14.25" customHeight="1" x14ac:dyDescent="0.3"/>
    <row r="786" ht="14.25" customHeight="1" x14ac:dyDescent="0.3"/>
    <row r="787" ht="14.25" customHeight="1" x14ac:dyDescent="0.3"/>
    <row r="788" ht="14.25" customHeight="1" x14ac:dyDescent="0.3"/>
    <row r="789" ht="14.25" customHeight="1" x14ac:dyDescent="0.3"/>
    <row r="790" ht="14.25" customHeight="1" x14ac:dyDescent="0.3"/>
    <row r="791" ht="14.25" customHeight="1" x14ac:dyDescent="0.3"/>
    <row r="792" ht="14.25" customHeight="1" x14ac:dyDescent="0.3"/>
    <row r="793" ht="14.25" customHeight="1" x14ac:dyDescent="0.3"/>
    <row r="794" ht="14.25" customHeight="1" x14ac:dyDescent="0.3"/>
    <row r="795" ht="14.25" customHeight="1" x14ac:dyDescent="0.3"/>
    <row r="796" ht="14.25" customHeight="1" x14ac:dyDescent="0.3"/>
    <row r="797" ht="14.25" customHeight="1" x14ac:dyDescent="0.3"/>
    <row r="798" ht="14.25" customHeight="1" x14ac:dyDescent="0.3"/>
    <row r="799" ht="14.25" customHeight="1" x14ac:dyDescent="0.3"/>
    <row r="800" ht="14.25" customHeight="1" x14ac:dyDescent="0.3"/>
    <row r="801" ht="14.25" customHeight="1" x14ac:dyDescent="0.3"/>
    <row r="802" ht="14.25" customHeight="1" x14ac:dyDescent="0.3"/>
    <row r="803" ht="14.25" customHeight="1" x14ac:dyDescent="0.3"/>
    <row r="804" ht="14.25" customHeight="1" x14ac:dyDescent="0.3"/>
    <row r="805" ht="14.25" customHeight="1" x14ac:dyDescent="0.3"/>
    <row r="806" ht="14.25" customHeight="1" x14ac:dyDescent="0.3"/>
    <row r="807" ht="14.25" customHeight="1" x14ac:dyDescent="0.3"/>
    <row r="808" ht="14.25" customHeight="1" x14ac:dyDescent="0.3"/>
    <row r="809" ht="14.25" customHeight="1" x14ac:dyDescent="0.3"/>
    <row r="810" ht="14.25" customHeight="1" x14ac:dyDescent="0.3"/>
    <row r="811" ht="14.25" customHeight="1" x14ac:dyDescent="0.3"/>
    <row r="812" ht="14.25" customHeight="1" x14ac:dyDescent="0.3"/>
    <row r="813" ht="14.25" customHeight="1" x14ac:dyDescent="0.3"/>
    <row r="814" ht="14.25" customHeight="1" x14ac:dyDescent="0.3"/>
    <row r="815" ht="14.25" customHeight="1" x14ac:dyDescent="0.3"/>
    <row r="816" ht="14.25" customHeight="1" x14ac:dyDescent="0.3"/>
    <row r="817" ht="14.25" customHeight="1" x14ac:dyDescent="0.3"/>
    <row r="818" ht="14.25" customHeight="1" x14ac:dyDescent="0.3"/>
    <row r="819" ht="14.25" customHeight="1" x14ac:dyDescent="0.3"/>
    <row r="820" ht="14.25" customHeight="1" x14ac:dyDescent="0.3"/>
    <row r="821" ht="14.25" customHeight="1" x14ac:dyDescent="0.3"/>
    <row r="822" ht="14.25" customHeight="1" x14ac:dyDescent="0.3"/>
    <row r="823" ht="14.25" customHeight="1" x14ac:dyDescent="0.3"/>
    <row r="824" ht="14.25" customHeight="1" x14ac:dyDescent="0.3"/>
    <row r="825" ht="14.25" customHeight="1" x14ac:dyDescent="0.3"/>
    <row r="826" ht="14.25" customHeight="1" x14ac:dyDescent="0.3"/>
    <row r="827" ht="14.25" customHeight="1" x14ac:dyDescent="0.3"/>
    <row r="828" ht="14.25" customHeight="1" x14ac:dyDescent="0.3"/>
    <row r="829" ht="14.25" customHeight="1" x14ac:dyDescent="0.3"/>
    <row r="830" ht="14.25" customHeight="1" x14ac:dyDescent="0.3"/>
    <row r="831" ht="14.25" customHeight="1" x14ac:dyDescent="0.3"/>
    <row r="832" ht="14.25" customHeight="1" x14ac:dyDescent="0.3"/>
    <row r="833" ht="14.25" customHeight="1" x14ac:dyDescent="0.3"/>
    <row r="834" ht="14.25" customHeight="1" x14ac:dyDescent="0.3"/>
    <row r="835" ht="14.25" customHeight="1" x14ac:dyDescent="0.3"/>
    <row r="836" ht="14.25" customHeight="1" x14ac:dyDescent="0.3"/>
    <row r="837" ht="14.25" customHeight="1" x14ac:dyDescent="0.3"/>
    <row r="838" ht="14.25" customHeight="1" x14ac:dyDescent="0.3"/>
    <row r="839" ht="14.25" customHeight="1" x14ac:dyDescent="0.3"/>
    <row r="840" ht="14.25" customHeight="1" x14ac:dyDescent="0.3"/>
    <row r="841" ht="14.25" customHeight="1" x14ac:dyDescent="0.3"/>
    <row r="842" ht="14.25" customHeight="1" x14ac:dyDescent="0.3"/>
    <row r="843" ht="14.25" customHeight="1" x14ac:dyDescent="0.3"/>
    <row r="844" ht="14.25" customHeight="1" x14ac:dyDescent="0.3"/>
    <row r="845" ht="14.25" customHeight="1" x14ac:dyDescent="0.3"/>
    <row r="846" ht="14.25" customHeight="1" x14ac:dyDescent="0.3"/>
    <row r="847" ht="14.25" customHeight="1" x14ac:dyDescent="0.3"/>
    <row r="848" ht="14.25" customHeight="1" x14ac:dyDescent="0.3"/>
    <row r="849" ht="14.25" customHeight="1" x14ac:dyDescent="0.3"/>
    <row r="850" ht="14.25" customHeight="1" x14ac:dyDescent="0.3"/>
    <row r="851" ht="14.25" customHeight="1" x14ac:dyDescent="0.3"/>
    <row r="852" ht="14.25" customHeight="1" x14ac:dyDescent="0.3"/>
    <row r="853" ht="14.25" customHeight="1" x14ac:dyDescent="0.3"/>
    <row r="854" ht="14.25" customHeight="1" x14ac:dyDescent="0.3"/>
    <row r="855" ht="14.25" customHeight="1" x14ac:dyDescent="0.3"/>
    <row r="856" ht="14.25" customHeight="1" x14ac:dyDescent="0.3"/>
    <row r="857" ht="14.25" customHeight="1" x14ac:dyDescent="0.3"/>
    <row r="858" ht="14.25" customHeight="1" x14ac:dyDescent="0.3"/>
    <row r="859" ht="14.25" customHeight="1" x14ac:dyDescent="0.3"/>
    <row r="860" ht="14.25" customHeight="1" x14ac:dyDescent="0.3"/>
    <row r="861" ht="14.25" customHeight="1" x14ac:dyDescent="0.3"/>
    <row r="862" ht="14.25" customHeight="1" x14ac:dyDescent="0.3"/>
    <row r="863" ht="14.25" customHeight="1" x14ac:dyDescent="0.3"/>
    <row r="864" ht="14.25" customHeight="1" x14ac:dyDescent="0.3"/>
    <row r="865" ht="14.25" customHeight="1" x14ac:dyDescent="0.3"/>
    <row r="866" ht="14.25" customHeight="1" x14ac:dyDescent="0.3"/>
    <row r="867" ht="14.25" customHeight="1" x14ac:dyDescent="0.3"/>
    <row r="868" ht="14.25" customHeight="1" x14ac:dyDescent="0.3"/>
    <row r="869" ht="14.25" customHeight="1" x14ac:dyDescent="0.3"/>
    <row r="870" ht="14.25" customHeight="1" x14ac:dyDescent="0.3"/>
    <row r="871" ht="14.25" customHeight="1" x14ac:dyDescent="0.3"/>
    <row r="872" ht="14.25" customHeight="1" x14ac:dyDescent="0.3"/>
    <row r="873" ht="14.25" customHeight="1" x14ac:dyDescent="0.3"/>
    <row r="874" ht="14.25" customHeight="1" x14ac:dyDescent="0.3"/>
    <row r="875" ht="14.25" customHeight="1" x14ac:dyDescent="0.3"/>
    <row r="876" ht="14.25" customHeight="1" x14ac:dyDescent="0.3"/>
    <row r="877" ht="14.25" customHeight="1" x14ac:dyDescent="0.3"/>
    <row r="878" ht="14.25" customHeight="1" x14ac:dyDescent="0.3"/>
    <row r="879" ht="14.25" customHeight="1" x14ac:dyDescent="0.3"/>
    <row r="880" ht="14.25" customHeight="1" x14ac:dyDescent="0.3"/>
    <row r="881" ht="14.25" customHeight="1" x14ac:dyDescent="0.3"/>
    <row r="882" ht="14.25" customHeight="1" x14ac:dyDescent="0.3"/>
    <row r="883" ht="14.25" customHeight="1" x14ac:dyDescent="0.3"/>
    <row r="884" ht="14.25" customHeight="1" x14ac:dyDescent="0.3"/>
    <row r="885" ht="14.25" customHeight="1" x14ac:dyDescent="0.3"/>
    <row r="886" ht="14.25" customHeight="1" x14ac:dyDescent="0.3"/>
    <row r="887" ht="14.25" customHeight="1" x14ac:dyDescent="0.3"/>
    <row r="888" ht="14.25" customHeight="1" x14ac:dyDescent="0.3"/>
    <row r="889" ht="14.25" customHeight="1" x14ac:dyDescent="0.3"/>
    <row r="890" ht="14.25" customHeight="1" x14ac:dyDescent="0.3"/>
    <row r="891" ht="14.25" customHeight="1" x14ac:dyDescent="0.3"/>
    <row r="892" ht="14.25" customHeight="1" x14ac:dyDescent="0.3"/>
    <row r="893" ht="14.25" customHeight="1" x14ac:dyDescent="0.3"/>
    <row r="894" ht="14.25" customHeight="1" x14ac:dyDescent="0.3"/>
    <row r="895" ht="14.25" customHeight="1" x14ac:dyDescent="0.3"/>
    <row r="896" ht="14.25" customHeight="1" x14ac:dyDescent="0.3"/>
    <row r="897" ht="14.25" customHeight="1" x14ac:dyDescent="0.3"/>
    <row r="898" ht="14.25" customHeight="1" x14ac:dyDescent="0.3"/>
    <row r="899" ht="14.25" customHeight="1" x14ac:dyDescent="0.3"/>
    <row r="900" ht="14.25" customHeight="1" x14ac:dyDescent="0.3"/>
    <row r="901" ht="14.25" customHeight="1" x14ac:dyDescent="0.3"/>
    <row r="902" ht="14.25" customHeight="1" x14ac:dyDescent="0.3"/>
    <row r="903" ht="14.25" customHeight="1" x14ac:dyDescent="0.3"/>
    <row r="904" ht="14.25" customHeight="1" x14ac:dyDescent="0.3"/>
    <row r="905" ht="14.25" customHeight="1" x14ac:dyDescent="0.3"/>
    <row r="906" ht="14.25" customHeight="1" x14ac:dyDescent="0.3"/>
    <row r="907" ht="14.25" customHeight="1" x14ac:dyDescent="0.3"/>
    <row r="908" ht="14.25" customHeight="1" x14ac:dyDescent="0.3"/>
    <row r="909" ht="14.25" customHeight="1" x14ac:dyDescent="0.3"/>
    <row r="910" ht="14.25" customHeight="1" x14ac:dyDescent="0.3"/>
    <row r="911" ht="14.25" customHeight="1" x14ac:dyDescent="0.3"/>
    <row r="912" ht="14.25" customHeight="1" x14ac:dyDescent="0.3"/>
    <row r="913" ht="14.25" customHeight="1" x14ac:dyDescent="0.3"/>
    <row r="914" ht="14.25" customHeight="1" x14ac:dyDescent="0.3"/>
    <row r="915" ht="14.25" customHeight="1" x14ac:dyDescent="0.3"/>
    <row r="916" ht="14.25" customHeight="1" x14ac:dyDescent="0.3"/>
    <row r="917" ht="14.25" customHeight="1" x14ac:dyDescent="0.3"/>
    <row r="918" ht="14.25" customHeight="1" x14ac:dyDescent="0.3"/>
    <row r="919" ht="14.25" customHeight="1" x14ac:dyDescent="0.3"/>
    <row r="920" ht="14.25" customHeight="1" x14ac:dyDescent="0.3"/>
    <row r="921" ht="14.25" customHeight="1" x14ac:dyDescent="0.3"/>
    <row r="922" ht="14.25" customHeight="1" x14ac:dyDescent="0.3"/>
    <row r="923" ht="14.25" customHeight="1" x14ac:dyDescent="0.3"/>
    <row r="924" ht="14.25" customHeight="1" x14ac:dyDescent="0.3"/>
    <row r="925" ht="14.25" customHeight="1" x14ac:dyDescent="0.3"/>
    <row r="926" ht="14.25" customHeight="1" x14ac:dyDescent="0.3"/>
    <row r="927" ht="14.25" customHeight="1" x14ac:dyDescent="0.3"/>
    <row r="928" ht="14.25" customHeight="1" x14ac:dyDescent="0.3"/>
    <row r="929" ht="14.25" customHeight="1" x14ac:dyDescent="0.3"/>
    <row r="930" ht="14.25" customHeight="1" x14ac:dyDescent="0.3"/>
    <row r="931" ht="14.25" customHeight="1" x14ac:dyDescent="0.3"/>
    <row r="932" ht="14.25" customHeight="1" x14ac:dyDescent="0.3"/>
    <row r="933" ht="14.25" customHeight="1" x14ac:dyDescent="0.3"/>
    <row r="934" ht="14.25" customHeight="1" x14ac:dyDescent="0.3"/>
    <row r="935" ht="14.25" customHeight="1" x14ac:dyDescent="0.3"/>
    <row r="936" ht="14.25" customHeight="1" x14ac:dyDescent="0.3"/>
    <row r="937" ht="14.25" customHeight="1" x14ac:dyDescent="0.3"/>
    <row r="938" ht="14.25" customHeight="1" x14ac:dyDescent="0.3"/>
    <row r="939" ht="14.25" customHeight="1" x14ac:dyDescent="0.3"/>
    <row r="940" ht="14.25" customHeight="1" x14ac:dyDescent="0.3"/>
    <row r="941" ht="14.25" customHeight="1" x14ac:dyDescent="0.3"/>
    <row r="942" ht="14.25" customHeight="1" x14ac:dyDescent="0.3"/>
    <row r="943" ht="14.25" customHeight="1" x14ac:dyDescent="0.3"/>
    <row r="944" ht="14.25" customHeight="1" x14ac:dyDescent="0.3"/>
    <row r="945" ht="14.25" customHeight="1" x14ac:dyDescent="0.3"/>
    <row r="946" ht="14.25" customHeight="1" x14ac:dyDescent="0.3"/>
    <row r="947" ht="14.25" customHeight="1" x14ac:dyDescent="0.3"/>
    <row r="948" ht="14.25" customHeight="1" x14ac:dyDescent="0.3"/>
    <row r="949" ht="14.25" customHeight="1" x14ac:dyDescent="0.3"/>
    <row r="950" ht="14.25" customHeight="1" x14ac:dyDescent="0.3"/>
    <row r="951" ht="14.25" customHeight="1" x14ac:dyDescent="0.3"/>
    <row r="952" ht="14.25" customHeight="1" x14ac:dyDescent="0.3"/>
    <row r="953" ht="14.25" customHeight="1" x14ac:dyDescent="0.3"/>
    <row r="954" ht="14.25" customHeight="1" x14ac:dyDescent="0.3"/>
    <row r="955" ht="14.25" customHeight="1" x14ac:dyDescent="0.3"/>
    <row r="956" ht="14.25" customHeight="1" x14ac:dyDescent="0.3"/>
    <row r="957" ht="14.25" customHeight="1" x14ac:dyDescent="0.3"/>
    <row r="958" ht="14.25" customHeight="1" x14ac:dyDescent="0.3"/>
    <row r="959" ht="14.25" customHeight="1" x14ac:dyDescent="0.3"/>
    <row r="960" ht="14.25" customHeight="1" x14ac:dyDescent="0.3"/>
    <row r="961" ht="14.25" customHeight="1" x14ac:dyDescent="0.3"/>
    <row r="962" ht="14.25" customHeight="1" x14ac:dyDescent="0.3"/>
    <row r="963" ht="14.25" customHeight="1" x14ac:dyDescent="0.3"/>
    <row r="964" ht="14.25" customHeight="1" x14ac:dyDescent="0.3"/>
    <row r="965" ht="14.25" customHeight="1" x14ac:dyDescent="0.3"/>
    <row r="966" ht="14.25" customHeight="1" x14ac:dyDescent="0.3"/>
    <row r="967" ht="14.25" customHeight="1" x14ac:dyDescent="0.3"/>
    <row r="968" ht="14.25" customHeight="1" x14ac:dyDescent="0.3"/>
    <row r="969" ht="14.25" customHeight="1" x14ac:dyDescent="0.3"/>
    <row r="970" ht="14.25" customHeight="1" x14ac:dyDescent="0.3"/>
    <row r="971" ht="14.25" customHeight="1" x14ac:dyDescent="0.3"/>
    <row r="972" ht="14.25" customHeight="1" x14ac:dyDescent="0.3"/>
    <row r="973" ht="14.25" customHeight="1" x14ac:dyDescent="0.3"/>
    <row r="974" ht="14.25" customHeight="1" x14ac:dyDescent="0.3"/>
    <row r="975" ht="14.25" customHeight="1" x14ac:dyDescent="0.3"/>
    <row r="976" ht="14.25" customHeight="1" x14ac:dyDescent="0.3"/>
    <row r="977" ht="14.25" customHeight="1" x14ac:dyDescent="0.3"/>
    <row r="978" ht="14.25" customHeight="1" x14ac:dyDescent="0.3"/>
    <row r="979" ht="14.25" customHeight="1" x14ac:dyDescent="0.3"/>
    <row r="980" ht="14.25" customHeight="1" x14ac:dyDescent="0.3"/>
    <row r="981" ht="14.25" customHeight="1" x14ac:dyDescent="0.3"/>
  </sheetData>
  <mergeCells count="340">
    <mergeCell ref="J119:K119"/>
    <mergeCell ref="L119:M119"/>
    <mergeCell ref="D117:E117"/>
    <mergeCell ref="D119:E119"/>
    <mergeCell ref="F119:G119"/>
    <mergeCell ref="J66:K66"/>
    <mergeCell ref="L66:M66"/>
    <mergeCell ref="D64:E64"/>
    <mergeCell ref="D65:E65"/>
    <mergeCell ref="F65:G65"/>
    <mergeCell ref="J65:K65"/>
    <mergeCell ref="L65:M65"/>
    <mergeCell ref="D66:E66"/>
    <mergeCell ref="F66:G66"/>
    <mergeCell ref="F116:G116"/>
    <mergeCell ref="H112:M112"/>
    <mergeCell ref="H114:M114"/>
    <mergeCell ref="J115:K115"/>
    <mergeCell ref="L115:M115"/>
    <mergeCell ref="L116:M116"/>
    <mergeCell ref="L117:M117"/>
    <mergeCell ref="J117:K117"/>
    <mergeCell ref="B108:G108"/>
    <mergeCell ref="H108:M108"/>
    <mergeCell ref="F61:G61"/>
    <mergeCell ref="J61:K61"/>
    <mergeCell ref="L61:M61"/>
    <mergeCell ref="D62:E62"/>
    <mergeCell ref="F62:G62"/>
    <mergeCell ref="J63:K63"/>
    <mergeCell ref="J64:K64"/>
    <mergeCell ref="J62:K62"/>
    <mergeCell ref="L62:M62"/>
    <mergeCell ref="D63:E63"/>
    <mergeCell ref="F63:G63"/>
    <mergeCell ref="L63:M63"/>
    <mergeCell ref="F64:G64"/>
    <mergeCell ref="L64:M64"/>
    <mergeCell ref="D51:E51"/>
    <mergeCell ref="F51:G51"/>
    <mergeCell ref="B54:G54"/>
    <mergeCell ref="H54:M54"/>
    <mergeCell ref="B53:G53"/>
    <mergeCell ref="H53:M53"/>
    <mergeCell ref="J58:K58"/>
    <mergeCell ref="L58:M58"/>
    <mergeCell ref="D56:E56"/>
    <mergeCell ref="D57:E57"/>
    <mergeCell ref="F57:G57"/>
    <mergeCell ref="J57:K57"/>
    <mergeCell ref="L57:M57"/>
    <mergeCell ref="D58:E58"/>
    <mergeCell ref="F58:G58"/>
    <mergeCell ref="H56:I56"/>
    <mergeCell ref="J56:K56"/>
    <mergeCell ref="H136:M136"/>
    <mergeCell ref="H125:M125"/>
    <mergeCell ref="H126:M126"/>
    <mergeCell ref="H127:M127"/>
    <mergeCell ref="H129:M129"/>
    <mergeCell ref="H130:M130"/>
    <mergeCell ref="H132:M132"/>
    <mergeCell ref="H133:M133"/>
    <mergeCell ref="B55:C55"/>
    <mergeCell ref="D55:G55"/>
    <mergeCell ref="H55:I55"/>
    <mergeCell ref="J55:M55"/>
    <mergeCell ref="B56:C56"/>
    <mergeCell ref="F56:G56"/>
    <mergeCell ref="L56:M56"/>
    <mergeCell ref="D59:E59"/>
    <mergeCell ref="F59:G59"/>
    <mergeCell ref="J59:K59"/>
    <mergeCell ref="L59:M59"/>
    <mergeCell ref="F60:G60"/>
    <mergeCell ref="J60:K60"/>
    <mergeCell ref="L60:M60"/>
    <mergeCell ref="D60:E60"/>
    <mergeCell ref="D61:E61"/>
    <mergeCell ref="J120:K120"/>
    <mergeCell ref="L120:M120"/>
    <mergeCell ref="H122:M122"/>
    <mergeCell ref="H123:M123"/>
    <mergeCell ref="H124:M124"/>
    <mergeCell ref="H134:M134"/>
    <mergeCell ref="H135:M135"/>
    <mergeCell ref="B130:G130"/>
    <mergeCell ref="B132:G132"/>
    <mergeCell ref="B133:G133"/>
    <mergeCell ref="B134:G134"/>
    <mergeCell ref="B135:G135"/>
    <mergeCell ref="H109:M109"/>
    <mergeCell ref="H111:M111"/>
    <mergeCell ref="B111:G111"/>
    <mergeCell ref="B112:G112"/>
    <mergeCell ref="B114:G114"/>
    <mergeCell ref="D115:E115"/>
    <mergeCell ref="F115:G115"/>
    <mergeCell ref="H97:M97"/>
    <mergeCell ref="H98:M98"/>
    <mergeCell ref="H99:M99"/>
    <mergeCell ref="H100:M100"/>
    <mergeCell ref="H101:M101"/>
    <mergeCell ref="H103:M103"/>
    <mergeCell ref="H104:M104"/>
    <mergeCell ref="H105:M105"/>
    <mergeCell ref="H106:M106"/>
    <mergeCell ref="B136:G136"/>
    <mergeCell ref="B122:G122"/>
    <mergeCell ref="B123:G123"/>
    <mergeCell ref="B124:G124"/>
    <mergeCell ref="B125:G125"/>
    <mergeCell ref="B126:G126"/>
    <mergeCell ref="B127:G127"/>
    <mergeCell ref="B129:G129"/>
    <mergeCell ref="B104:G104"/>
    <mergeCell ref="B105:G105"/>
    <mergeCell ref="B106:G106"/>
    <mergeCell ref="D118:E118"/>
    <mergeCell ref="F118:G118"/>
    <mergeCell ref="B109:G109"/>
    <mergeCell ref="D120:E120"/>
    <mergeCell ref="F120:G120"/>
    <mergeCell ref="B96:G96"/>
    <mergeCell ref="B97:G97"/>
    <mergeCell ref="B98:G98"/>
    <mergeCell ref="B99:G99"/>
    <mergeCell ref="B100:G100"/>
    <mergeCell ref="B101:G101"/>
    <mergeCell ref="B103:G103"/>
    <mergeCell ref="D68:E68"/>
    <mergeCell ref="D69:E69"/>
    <mergeCell ref="F69:G69"/>
    <mergeCell ref="C75:I75"/>
    <mergeCell ref="J69:K69"/>
    <mergeCell ref="L69:M69"/>
    <mergeCell ref="D70:E70"/>
    <mergeCell ref="F70:G70"/>
    <mergeCell ref="D71:E71"/>
    <mergeCell ref="F71:G71"/>
    <mergeCell ref="J71:K71"/>
    <mergeCell ref="L71:M71"/>
    <mergeCell ref="F42:G42"/>
    <mergeCell ref="J42:K42"/>
    <mergeCell ref="L42:M42"/>
    <mergeCell ref="J70:K70"/>
    <mergeCell ref="L70:M70"/>
    <mergeCell ref="D67:E67"/>
    <mergeCell ref="F67:G67"/>
    <mergeCell ref="J67:K67"/>
    <mergeCell ref="J51:K51"/>
    <mergeCell ref="L51:M51"/>
    <mergeCell ref="D48:E48"/>
    <mergeCell ref="F48:G48"/>
    <mergeCell ref="J48:K48"/>
    <mergeCell ref="L48:M48"/>
    <mergeCell ref="F49:G49"/>
    <mergeCell ref="J47:K47"/>
    <mergeCell ref="H79:J79"/>
    <mergeCell ref="F72:G72"/>
    <mergeCell ref="J72:K72"/>
    <mergeCell ref="L72:M72"/>
    <mergeCell ref="J74:K74"/>
    <mergeCell ref="L74:M74"/>
    <mergeCell ref="D72:E72"/>
    <mergeCell ref="D73:E73"/>
    <mergeCell ref="F73:G73"/>
    <mergeCell ref="J73:K73"/>
    <mergeCell ref="L73:M73"/>
    <mergeCell ref="D74:E74"/>
    <mergeCell ref="F74:G74"/>
    <mergeCell ref="D43:E43"/>
    <mergeCell ref="F43:G43"/>
    <mergeCell ref="D44:E44"/>
    <mergeCell ref="F44:G44"/>
    <mergeCell ref="J44:K44"/>
    <mergeCell ref="L44:M44"/>
    <mergeCell ref="F45:G45"/>
    <mergeCell ref="J45:K45"/>
    <mergeCell ref="L45:M45"/>
    <mergeCell ref="J49:K49"/>
    <mergeCell ref="L49:M49"/>
    <mergeCell ref="D49:E49"/>
    <mergeCell ref="D50:E50"/>
    <mergeCell ref="F50:G50"/>
    <mergeCell ref="J50:K50"/>
    <mergeCell ref="L50:M50"/>
    <mergeCell ref="B18:E18"/>
    <mergeCell ref="F18:G18"/>
    <mergeCell ref="H18:K18"/>
    <mergeCell ref="L18:M18"/>
    <mergeCell ref="L19:M19"/>
    <mergeCell ref="J43:K43"/>
    <mergeCell ref="L43:M43"/>
    <mergeCell ref="L47:M47"/>
    <mergeCell ref="D45:E45"/>
    <mergeCell ref="D46:E46"/>
    <mergeCell ref="F46:G46"/>
    <mergeCell ref="J46:K46"/>
    <mergeCell ref="L46:M46"/>
    <mergeCell ref="D47:E47"/>
    <mergeCell ref="F47:G47"/>
    <mergeCell ref="D40:E40"/>
    <mergeCell ref="F40:G40"/>
    <mergeCell ref="J40:K40"/>
    <mergeCell ref="L40:M40"/>
    <mergeCell ref="F41:G41"/>
    <mergeCell ref="J41:K41"/>
    <mergeCell ref="L41:M41"/>
    <mergeCell ref="D41:E41"/>
    <mergeCell ref="D42:E42"/>
    <mergeCell ref="B14:D14"/>
    <mergeCell ref="E14:G14"/>
    <mergeCell ref="H14:J14"/>
    <mergeCell ref="K14:M14"/>
    <mergeCell ref="B15:M15"/>
    <mergeCell ref="B16:G16"/>
    <mergeCell ref="H16:M16"/>
    <mergeCell ref="B17:G17"/>
    <mergeCell ref="H17:M17"/>
    <mergeCell ref="J39:K39"/>
    <mergeCell ref="L39:M39"/>
    <mergeCell ref="D37:E37"/>
    <mergeCell ref="D38:E38"/>
    <mergeCell ref="F38:G38"/>
    <mergeCell ref="J38:K38"/>
    <mergeCell ref="L38:M38"/>
    <mergeCell ref="D39:E39"/>
    <mergeCell ref="E11:G11"/>
    <mergeCell ref="H11:J11"/>
    <mergeCell ref="K11:M11"/>
    <mergeCell ref="H13:J13"/>
    <mergeCell ref="K13:M13"/>
    <mergeCell ref="B11:D11"/>
    <mergeCell ref="B12:D12"/>
    <mergeCell ref="E12:G12"/>
    <mergeCell ref="H12:J12"/>
    <mergeCell ref="K12:M12"/>
    <mergeCell ref="B13:D13"/>
    <mergeCell ref="E13:G13"/>
    <mergeCell ref="B2:M5"/>
    <mergeCell ref="B9:D9"/>
    <mergeCell ref="E9:G9"/>
    <mergeCell ref="H9:J9"/>
    <mergeCell ref="K9:M9"/>
    <mergeCell ref="B8:G8"/>
    <mergeCell ref="H8:M8"/>
    <mergeCell ref="B10:D10"/>
    <mergeCell ref="E10:G10"/>
    <mergeCell ref="H10:J10"/>
    <mergeCell ref="K10:M10"/>
    <mergeCell ref="F39:G39"/>
    <mergeCell ref="D35:E35"/>
    <mergeCell ref="F35:G35"/>
    <mergeCell ref="J36:K36"/>
    <mergeCell ref="J37:K37"/>
    <mergeCell ref="J35:K35"/>
    <mergeCell ref="L35:M35"/>
    <mergeCell ref="D36:E36"/>
    <mergeCell ref="F36:G36"/>
    <mergeCell ref="L36:M36"/>
    <mergeCell ref="F37:G37"/>
    <mergeCell ref="L37:M37"/>
    <mergeCell ref="B33:C33"/>
    <mergeCell ref="F33:G33"/>
    <mergeCell ref="H33:I33"/>
    <mergeCell ref="J33:K33"/>
    <mergeCell ref="L33:M33"/>
    <mergeCell ref="D33:E33"/>
    <mergeCell ref="D34:E34"/>
    <mergeCell ref="F34:G34"/>
    <mergeCell ref="J34:K34"/>
    <mergeCell ref="L34:M34"/>
    <mergeCell ref="B26:E26"/>
    <mergeCell ref="F26:G26"/>
    <mergeCell ref="B30:G30"/>
    <mergeCell ref="B31:G31"/>
    <mergeCell ref="B32:C32"/>
    <mergeCell ref="D32:G32"/>
    <mergeCell ref="H32:I32"/>
    <mergeCell ref="H26:K26"/>
    <mergeCell ref="L26:M26"/>
    <mergeCell ref="B27:G27"/>
    <mergeCell ref="H27:M27"/>
    <mergeCell ref="B28:G28"/>
    <mergeCell ref="H28:M28"/>
    <mergeCell ref="H30:M30"/>
    <mergeCell ref="H31:M31"/>
    <mergeCell ref="J32:M32"/>
    <mergeCell ref="B23:E23"/>
    <mergeCell ref="F23:G23"/>
    <mergeCell ref="H23:K23"/>
    <mergeCell ref="L23:M23"/>
    <mergeCell ref="F24:G24"/>
    <mergeCell ref="H24:K24"/>
    <mergeCell ref="L24:M24"/>
    <mergeCell ref="B24:E24"/>
    <mergeCell ref="B25:E25"/>
    <mergeCell ref="F25:G25"/>
    <mergeCell ref="H25:K25"/>
    <mergeCell ref="L25:M25"/>
    <mergeCell ref="F19:G19"/>
    <mergeCell ref="H19:K19"/>
    <mergeCell ref="H20:K20"/>
    <mergeCell ref="L20:M20"/>
    <mergeCell ref="H21:K21"/>
    <mergeCell ref="L21:M21"/>
    <mergeCell ref="H22:K22"/>
    <mergeCell ref="L22:M22"/>
    <mergeCell ref="B19:E19"/>
    <mergeCell ref="B20:E20"/>
    <mergeCell ref="F20:G20"/>
    <mergeCell ref="B21:E21"/>
    <mergeCell ref="F21:G21"/>
    <mergeCell ref="B22:E22"/>
    <mergeCell ref="F22:G22"/>
    <mergeCell ref="J118:K118"/>
    <mergeCell ref="L118:M118"/>
    <mergeCell ref="D116:E116"/>
    <mergeCell ref="J52:M52"/>
    <mergeCell ref="C52:I52"/>
    <mergeCell ref="C76:I76"/>
    <mergeCell ref="J76:M76"/>
    <mergeCell ref="J116:K116"/>
    <mergeCell ref="L81:M81"/>
    <mergeCell ref="B83:G83"/>
    <mergeCell ref="H83:M83"/>
    <mergeCell ref="B81:E81"/>
    <mergeCell ref="C90:E90"/>
    <mergeCell ref="C91:E91"/>
    <mergeCell ref="B94:M94"/>
    <mergeCell ref="B95:G95"/>
    <mergeCell ref="H95:M95"/>
    <mergeCell ref="H96:M96"/>
    <mergeCell ref="L67:M67"/>
    <mergeCell ref="F68:G68"/>
    <mergeCell ref="J68:K68"/>
    <mergeCell ref="L68:M68"/>
    <mergeCell ref="J75:M75"/>
    <mergeCell ref="B79:E79"/>
  </mergeCells>
  <hyperlinks>
    <hyperlink ref="E14" r:id="rId1" xr:uid="{00000000-0004-0000-0000-000000000000}"/>
    <hyperlink ref="F22" r:id="rId2" xr:uid="{00000000-0004-0000-0000-000001000000}"/>
  </hyperlinks>
  <pageMargins left="0.78740157480314965" right="0.35" top="0.49" bottom="0.31" header="0" footer="0"/>
  <pageSetup paperSize="9" fitToHeight="0" orientation="portrait"/>
  <headerFooter>
    <oddFooter>&amp;RСторінка &amp;P</oddFoot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B1000"/>
  <sheetViews>
    <sheetView workbookViewId="0"/>
  </sheetViews>
  <sheetFormatPr defaultColWidth="14.44140625" defaultRowHeight="15" customHeight="1" x14ac:dyDescent="0.3"/>
  <cols>
    <col min="1" max="2" width="80.6640625" customWidth="1"/>
    <col min="3" max="26" width="8.6640625" customWidth="1"/>
  </cols>
  <sheetData>
    <row r="1" spans="1:2" ht="14.25" customHeight="1" x14ac:dyDescent="0.3">
      <c r="A1" s="64" t="s">
        <v>109</v>
      </c>
      <c r="B1" s="64" t="s">
        <v>110</v>
      </c>
    </row>
    <row r="2" spans="1:2" ht="69.75" customHeight="1" x14ac:dyDescent="0.3">
      <c r="A2" s="65" t="s">
        <v>178</v>
      </c>
      <c r="B2" s="65" t="s">
        <v>179</v>
      </c>
    </row>
    <row r="3" spans="1:2" ht="14.25" customHeight="1" x14ac:dyDescent="0.3">
      <c r="A3" s="66" t="s">
        <v>180</v>
      </c>
      <c r="B3" s="67" t="s">
        <v>181</v>
      </c>
    </row>
    <row r="4" spans="1:2" ht="14.25" customHeight="1" x14ac:dyDescent="0.3">
      <c r="A4" s="65" t="s">
        <v>182</v>
      </c>
      <c r="B4" s="65" t="s">
        <v>183</v>
      </c>
    </row>
    <row r="5" spans="1:2" ht="14.25" customHeight="1" x14ac:dyDescent="0.3">
      <c r="A5" s="65" t="s">
        <v>184</v>
      </c>
      <c r="B5" s="65" t="s">
        <v>185</v>
      </c>
    </row>
    <row r="6" spans="1:2" ht="14.25" customHeight="1" x14ac:dyDescent="0.3">
      <c r="A6" s="65" t="s">
        <v>119</v>
      </c>
      <c r="B6" s="65" t="s">
        <v>120</v>
      </c>
    </row>
    <row r="7" spans="1:2" ht="14.25" customHeight="1" x14ac:dyDescent="0.3">
      <c r="A7" s="68" t="s">
        <v>121</v>
      </c>
      <c r="B7" s="65" t="s">
        <v>122</v>
      </c>
    </row>
    <row r="8" spans="1:2" ht="14.25" customHeight="1" x14ac:dyDescent="0.3">
      <c r="A8" s="66" t="s">
        <v>123</v>
      </c>
      <c r="B8" s="67" t="s">
        <v>124</v>
      </c>
    </row>
    <row r="9" spans="1:2" ht="14.25" customHeight="1" x14ac:dyDescent="0.3">
      <c r="A9" s="65" t="s">
        <v>125</v>
      </c>
      <c r="B9" s="65" t="s">
        <v>126</v>
      </c>
    </row>
    <row r="10" spans="1:2" ht="14.25" customHeight="1" x14ac:dyDescent="0.3">
      <c r="A10" s="65" t="s">
        <v>127</v>
      </c>
      <c r="B10" s="65" t="s">
        <v>128</v>
      </c>
    </row>
    <row r="11" spans="1:2" ht="14.25" customHeight="1" x14ac:dyDescent="0.3">
      <c r="A11" s="68" t="s">
        <v>186</v>
      </c>
      <c r="B11" s="65" t="s">
        <v>187</v>
      </c>
    </row>
    <row r="12" spans="1:2" ht="14.25" customHeight="1" x14ac:dyDescent="0.3">
      <c r="A12" s="66" t="s">
        <v>131</v>
      </c>
      <c r="B12" s="67" t="s">
        <v>132</v>
      </c>
    </row>
    <row r="13" spans="1:2" ht="14.25" customHeight="1" x14ac:dyDescent="0.3">
      <c r="A13" s="65" t="s">
        <v>188</v>
      </c>
      <c r="B13" s="65" t="s">
        <v>189</v>
      </c>
    </row>
    <row r="14" spans="1:2" ht="14.25" customHeight="1" x14ac:dyDescent="0.3">
      <c r="A14" s="66" t="s">
        <v>135</v>
      </c>
      <c r="B14" s="67" t="s">
        <v>136</v>
      </c>
    </row>
    <row r="15" spans="1:2" ht="14.25" customHeight="1" x14ac:dyDescent="0.3">
      <c r="A15" s="68" t="s">
        <v>137</v>
      </c>
      <c r="B15" s="65" t="s">
        <v>138</v>
      </c>
    </row>
    <row r="16" spans="1:2" ht="45" customHeight="1" x14ac:dyDescent="0.3">
      <c r="A16" s="69" t="s">
        <v>190</v>
      </c>
      <c r="B16" s="65" t="s">
        <v>191</v>
      </c>
    </row>
    <row r="17" spans="1:2" ht="68.25" customHeight="1" x14ac:dyDescent="0.3">
      <c r="A17" s="69" t="s">
        <v>192</v>
      </c>
      <c r="B17" s="65" t="s">
        <v>193</v>
      </c>
    </row>
    <row r="18" spans="1:2" ht="22.5" customHeight="1" x14ac:dyDescent="0.3">
      <c r="A18" s="69" t="s">
        <v>194</v>
      </c>
      <c r="B18" s="65" t="s">
        <v>195</v>
      </c>
    </row>
    <row r="19" spans="1:2" ht="14.25" customHeight="1" x14ac:dyDescent="0.3">
      <c r="A19" s="66" t="s">
        <v>171</v>
      </c>
      <c r="B19" s="66" t="s">
        <v>172</v>
      </c>
    </row>
    <row r="20" spans="1:2" ht="14.25" customHeight="1" x14ac:dyDescent="0.3">
      <c r="A20" s="65" t="s">
        <v>196</v>
      </c>
      <c r="B20" s="65" t="s">
        <v>197</v>
      </c>
    </row>
    <row r="21" spans="1:2" ht="14.25" customHeight="1" x14ac:dyDescent="0.3">
      <c r="A21" s="66" t="s">
        <v>174</v>
      </c>
      <c r="B21" s="66" t="s">
        <v>175</v>
      </c>
    </row>
    <row r="22" spans="1:2" ht="14.25" customHeight="1" x14ac:dyDescent="0.3">
      <c r="A22" s="65" t="s">
        <v>176</v>
      </c>
      <c r="B22" s="65" t="s">
        <v>177</v>
      </c>
    </row>
    <row r="23" spans="1:2" ht="14.25" customHeight="1" x14ac:dyDescent="0.3"/>
    <row r="24" spans="1:2" ht="14.25" customHeight="1" x14ac:dyDescent="0.3"/>
    <row r="25" spans="1:2" ht="14.25" customHeight="1" x14ac:dyDescent="0.3">
      <c r="B25" s="70"/>
    </row>
    <row r="26" spans="1:2" ht="14.25" customHeight="1" x14ac:dyDescent="0.3"/>
    <row r="27" spans="1:2" ht="14.25" customHeight="1" x14ac:dyDescent="0.3"/>
    <row r="28" spans="1:2" ht="14.25" customHeight="1" x14ac:dyDescent="0.3"/>
    <row r="29" spans="1:2" ht="14.25" customHeight="1" x14ac:dyDescent="0.3"/>
    <row r="30" spans="1:2" ht="14.25" customHeight="1" x14ac:dyDescent="0.3"/>
    <row r="31" spans="1:2" ht="14.25" customHeight="1" x14ac:dyDescent="0.3"/>
    <row r="32" spans="1:2" ht="14.25" customHeight="1" x14ac:dyDescent="0.3"/>
    <row r="33" ht="14.25" customHeight="1" x14ac:dyDescent="0.3"/>
    <row r="34" ht="14.25" customHeight="1" x14ac:dyDescent="0.3"/>
    <row r="35" ht="14.25" customHeight="1" x14ac:dyDescent="0.3"/>
    <row r="36" ht="14.25" customHeight="1" x14ac:dyDescent="0.3"/>
    <row r="37" ht="14.25" customHeight="1" x14ac:dyDescent="0.3"/>
    <row r="38" ht="14.25" customHeight="1" x14ac:dyDescent="0.3"/>
    <row r="39" ht="14.25" customHeight="1" x14ac:dyDescent="0.3"/>
    <row r="40" ht="14.25" customHeight="1" x14ac:dyDescent="0.3"/>
    <row r="41" ht="14.25" customHeight="1" x14ac:dyDescent="0.3"/>
    <row r="42" ht="14.25" customHeight="1" x14ac:dyDescent="0.3"/>
    <row r="43" ht="14.25" customHeight="1" x14ac:dyDescent="0.3"/>
    <row r="44" ht="14.25" customHeight="1" x14ac:dyDescent="0.3"/>
    <row r="45" ht="14.25" customHeight="1" x14ac:dyDescent="0.3"/>
    <row r="46" ht="14.25" customHeight="1" x14ac:dyDescent="0.3"/>
    <row r="47" ht="14.25" customHeight="1" x14ac:dyDescent="0.3"/>
    <row r="48" ht="14.25" customHeight="1" x14ac:dyDescent="0.3"/>
    <row r="49" ht="14.25" customHeight="1" x14ac:dyDescent="0.3"/>
    <row r="50" ht="14.25" customHeight="1" x14ac:dyDescent="0.3"/>
    <row r="51" ht="14.25" customHeight="1" x14ac:dyDescent="0.3"/>
    <row r="52" ht="14.25" customHeight="1" x14ac:dyDescent="0.3"/>
    <row r="53" ht="14.25" customHeight="1" x14ac:dyDescent="0.3"/>
    <row r="54" ht="14.25" customHeight="1" x14ac:dyDescent="0.3"/>
    <row r="55" ht="14.25" customHeight="1" x14ac:dyDescent="0.3"/>
    <row r="56" ht="14.25" customHeight="1" x14ac:dyDescent="0.3"/>
    <row r="57" ht="14.25" customHeight="1" x14ac:dyDescent="0.3"/>
    <row r="58" ht="14.25" customHeight="1" x14ac:dyDescent="0.3"/>
    <row r="59" ht="14.25" customHeight="1" x14ac:dyDescent="0.3"/>
    <row r="60" ht="14.25" customHeight="1" x14ac:dyDescent="0.3"/>
    <row r="61" ht="14.25" customHeight="1" x14ac:dyDescent="0.3"/>
    <row r="62" ht="14.25" customHeight="1" x14ac:dyDescent="0.3"/>
    <row r="63" ht="14.25" customHeight="1" x14ac:dyDescent="0.3"/>
    <row r="64" ht="14.25" customHeight="1" x14ac:dyDescent="0.3"/>
    <row r="65" ht="14.25" customHeight="1" x14ac:dyDescent="0.3"/>
    <row r="66" ht="14.25" customHeight="1" x14ac:dyDescent="0.3"/>
    <row r="67" ht="14.25" customHeight="1" x14ac:dyDescent="0.3"/>
    <row r="68" ht="14.25" customHeight="1" x14ac:dyDescent="0.3"/>
    <row r="69" ht="14.25" customHeight="1" x14ac:dyDescent="0.3"/>
    <row r="70" ht="14.25" customHeight="1" x14ac:dyDescent="0.3"/>
    <row r="71" ht="14.25" customHeight="1" x14ac:dyDescent="0.3"/>
    <row r="72" ht="14.25" customHeight="1" x14ac:dyDescent="0.3"/>
    <row r="73" ht="14.25" customHeight="1" x14ac:dyDescent="0.3"/>
    <row r="74" ht="14.25" customHeight="1" x14ac:dyDescent="0.3"/>
    <row r="75" ht="14.25" customHeight="1" x14ac:dyDescent="0.3"/>
    <row r="76" ht="14.25" customHeight="1" x14ac:dyDescent="0.3"/>
    <row r="77" ht="14.25" customHeight="1" x14ac:dyDescent="0.3"/>
    <row r="78" ht="14.25" customHeight="1" x14ac:dyDescent="0.3"/>
    <row r="79" ht="14.25" customHeight="1" x14ac:dyDescent="0.3"/>
    <row r="80" ht="14.25" customHeight="1" x14ac:dyDescent="0.3"/>
    <row r="81" ht="14.25" customHeight="1" x14ac:dyDescent="0.3"/>
    <row r="82" ht="14.25" customHeight="1" x14ac:dyDescent="0.3"/>
    <row r="83" ht="14.25" customHeight="1" x14ac:dyDescent="0.3"/>
    <row r="84" ht="14.25" customHeight="1" x14ac:dyDescent="0.3"/>
    <row r="85" ht="14.25" customHeight="1" x14ac:dyDescent="0.3"/>
    <row r="86" ht="14.25" customHeight="1" x14ac:dyDescent="0.3"/>
    <row r="87" ht="14.25" customHeight="1" x14ac:dyDescent="0.3"/>
    <row r="88" ht="14.25" customHeight="1" x14ac:dyDescent="0.3"/>
    <row r="89" ht="14.25" customHeight="1" x14ac:dyDescent="0.3"/>
    <row r="90" ht="14.25" customHeight="1" x14ac:dyDescent="0.3"/>
    <row r="91" ht="14.25" customHeight="1" x14ac:dyDescent="0.3"/>
    <row r="92" ht="14.25" customHeight="1" x14ac:dyDescent="0.3"/>
    <row r="93" ht="14.25" customHeight="1" x14ac:dyDescent="0.3"/>
    <row r="94" ht="14.25" customHeight="1" x14ac:dyDescent="0.3"/>
    <row r="95" ht="14.25" customHeight="1" x14ac:dyDescent="0.3"/>
    <row r="96" ht="14.25" customHeight="1" x14ac:dyDescent="0.3"/>
    <row r="97" ht="14.25" customHeight="1" x14ac:dyDescent="0.3"/>
    <row r="98" ht="14.25" customHeight="1" x14ac:dyDescent="0.3"/>
    <row r="99" ht="14.25" customHeight="1" x14ac:dyDescent="0.3"/>
    <row r="100" ht="14.25" customHeight="1" x14ac:dyDescent="0.3"/>
    <row r="101" ht="14.25" customHeight="1" x14ac:dyDescent="0.3"/>
    <row r="102" ht="14.25" customHeight="1" x14ac:dyDescent="0.3"/>
    <row r="103" ht="14.25" customHeight="1" x14ac:dyDescent="0.3"/>
    <row r="104" ht="14.25" customHeight="1" x14ac:dyDescent="0.3"/>
    <row r="105" ht="14.25" customHeight="1" x14ac:dyDescent="0.3"/>
    <row r="106" ht="14.25" customHeight="1" x14ac:dyDescent="0.3"/>
    <row r="107" ht="14.25" customHeight="1" x14ac:dyDescent="0.3"/>
    <row r="108" ht="14.25" customHeight="1" x14ac:dyDescent="0.3"/>
    <row r="109" ht="14.25" customHeight="1" x14ac:dyDescent="0.3"/>
    <row r="110" ht="14.25" customHeight="1" x14ac:dyDescent="0.3"/>
    <row r="111" ht="14.25" customHeight="1" x14ac:dyDescent="0.3"/>
    <row r="112" ht="14.25" customHeight="1" x14ac:dyDescent="0.3"/>
    <row r="113" ht="14.25" customHeight="1" x14ac:dyDescent="0.3"/>
    <row r="114" ht="14.25" customHeight="1" x14ac:dyDescent="0.3"/>
    <row r="115" ht="14.25" customHeight="1" x14ac:dyDescent="0.3"/>
    <row r="116" ht="14.25" customHeight="1" x14ac:dyDescent="0.3"/>
    <row r="117" ht="14.25" customHeight="1" x14ac:dyDescent="0.3"/>
    <row r="118" ht="14.25" customHeight="1" x14ac:dyDescent="0.3"/>
    <row r="119" ht="14.25" customHeight="1" x14ac:dyDescent="0.3"/>
    <row r="120" ht="14.25" customHeight="1" x14ac:dyDescent="0.3"/>
    <row r="121" ht="14.25" customHeight="1" x14ac:dyDescent="0.3"/>
    <row r="122" ht="14.25" customHeight="1" x14ac:dyDescent="0.3"/>
    <row r="123" ht="14.25" customHeight="1" x14ac:dyDescent="0.3"/>
    <row r="124" ht="14.25" customHeight="1" x14ac:dyDescent="0.3"/>
    <row r="125" ht="14.25" customHeight="1" x14ac:dyDescent="0.3"/>
    <row r="126" ht="14.25" customHeight="1" x14ac:dyDescent="0.3"/>
    <row r="127" ht="14.25" customHeight="1" x14ac:dyDescent="0.3"/>
    <row r="128" ht="14.25" customHeight="1" x14ac:dyDescent="0.3"/>
    <row r="129" ht="14.25" customHeight="1" x14ac:dyDescent="0.3"/>
    <row r="130" ht="14.25" customHeight="1" x14ac:dyDescent="0.3"/>
    <row r="131" ht="14.25" customHeight="1" x14ac:dyDescent="0.3"/>
    <row r="132" ht="14.25" customHeight="1" x14ac:dyDescent="0.3"/>
    <row r="133" ht="14.25" customHeight="1" x14ac:dyDescent="0.3"/>
    <row r="134" ht="14.25" customHeight="1" x14ac:dyDescent="0.3"/>
    <row r="135" ht="14.25" customHeight="1" x14ac:dyDescent="0.3"/>
    <row r="136" ht="14.25" customHeight="1" x14ac:dyDescent="0.3"/>
    <row r="137" ht="14.25" customHeight="1" x14ac:dyDescent="0.3"/>
    <row r="138" ht="14.25" customHeight="1" x14ac:dyDescent="0.3"/>
    <row r="139" ht="14.25" customHeight="1" x14ac:dyDescent="0.3"/>
    <row r="140" ht="14.25" customHeight="1" x14ac:dyDescent="0.3"/>
    <row r="141" ht="14.25" customHeight="1" x14ac:dyDescent="0.3"/>
    <row r="142" ht="14.25" customHeight="1" x14ac:dyDescent="0.3"/>
    <row r="143" ht="14.25" customHeight="1" x14ac:dyDescent="0.3"/>
    <row r="144" ht="14.25" customHeight="1" x14ac:dyDescent="0.3"/>
    <row r="145" ht="14.25" customHeight="1" x14ac:dyDescent="0.3"/>
    <row r="146" ht="14.25" customHeight="1" x14ac:dyDescent="0.3"/>
    <row r="147" ht="14.25" customHeight="1" x14ac:dyDescent="0.3"/>
    <row r="148" ht="14.25" customHeight="1" x14ac:dyDescent="0.3"/>
    <row r="149" ht="14.25" customHeight="1" x14ac:dyDescent="0.3"/>
    <row r="150" ht="14.25" customHeight="1" x14ac:dyDescent="0.3"/>
    <row r="151" ht="14.25" customHeight="1" x14ac:dyDescent="0.3"/>
    <row r="152" ht="14.25" customHeight="1" x14ac:dyDescent="0.3"/>
    <row r="153" ht="14.25" customHeight="1" x14ac:dyDescent="0.3"/>
    <row r="154" ht="14.25" customHeight="1" x14ac:dyDescent="0.3"/>
    <row r="155" ht="14.25" customHeight="1" x14ac:dyDescent="0.3"/>
    <row r="156" ht="14.25" customHeight="1" x14ac:dyDescent="0.3"/>
    <row r="157" ht="14.25" customHeight="1" x14ac:dyDescent="0.3"/>
    <row r="158" ht="14.25" customHeight="1" x14ac:dyDescent="0.3"/>
    <row r="159" ht="14.25" customHeight="1" x14ac:dyDescent="0.3"/>
    <row r="160" ht="14.25" customHeight="1" x14ac:dyDescent="0.3"/>
    <row r="161" ht="14.25" customHeight="1" x14ac:dyDescent="0.3"/>
    <row r="162" ht="14.25" customHeight="1" x14ac:dyDescent="0.3"/>
    <row r="163" ht="14.25" customHeight="1" x14ac:dyDescent="0.3"/>
    <row r="164" ht="14.25" customHeight="1" x14ac:dyDescent="0.3"/>
    <row r="165" ht="14.25" customHeight="1" x14ac:dyDescent="0.3"/>
    <row r="166" ht="14.25" customHeight="1" x14ac:dyDescent="0.3"/>
    <row r="167" ht="14.25" customHeight="1" x14ac:dyDescent="0.3"/>
    <row r="168" ht="14.25" customHeight="1" x14ac:dyDescent="0.3"/>
    <row r="169" ht="14.25" customHeight="1" x14ac:dyDescent="0.3"/>
    <row r="170" ht="14.25" customHeight="1" x14ac:dyDescent="0.3"/>
    <row r="171" ht="14.25" customHeight="1" x14ac:dyDescent="0.3"/>
    <row r="172" ht="14.25" customHeight="1" x14ac:dyDescent="0.3"/>
    <row r="173" ht="14.25" customHeight="1" x14ac:dyDescent="0.3"/>
    <row r="174" ht="14.25" customHeight="1" x14ac:dyDescent="0.3"/>
    <row r="175" ht="14.25" customHeight="1" x14ac:dyDescent="0.3"/>
    <row r="176" ht="14.25" customHeight="1" x14ac:dyDescent="0.3"/>
    <row r="177" ht="14.25" customHeight="1" x14ac:dyDescent="0.3"/>
    <row r="178" ht="14.25" customHeight="1" x14ac:dyDescent="0.3"/>
    <row r="179" ht="14.25" customHeight="1" x14ac:dyDescent="0.3"/>
    <row r="180" ht="14.25" customHeight="1" x14ac:dyDescent="0.3"/>
    <row r="181" ht="14.25" customHeight="1" x14ac:dyDescent="0.3"/>
    <row r="182" ht="14.25" customHeight="1" x14ac:dyDescent="0.3"/>
    <row r="183" ht="14.25" customHeight="1" x14ac:dyDescent="0.3"/>
    <row r="184" ht="14.25" customHeight="1" x14ac:dyDescent="0.3"/>
    <row r="185" ht="14.25" customHeight="1" x14ac:dyDescent="0.3"/>
    <row r="186" ht="14.25" customHeight="1" x14ac:dyDescent="0.3"/>
    <row r="187" ht="14.25" customHeight="1" x14ac:dyDescent="0.3"/>
    <row r="188" ht="14.25" customHeight="1" x14ac:dyDescent="0.3"/>
    <row r="189" ht="14.25" customHeight="1" x14ac:dyDescent="0.3"/>
    <row r="190" ht="14.25" customHeight="1" x14ac:dyDescent="0.3"/>
    <row r="191" ht="14.25" customHeight="1" x14ac:dyDescent="0.3"/>
    <row r="192" ht="14.25" customHeight="1" x14ac:dyDescent="0.3"/>
    <row r="193" ht="14.25" customHeight="1" x14ac:dyDescent="0.3"/>
    <row r="194" ht="14.25" customHeight="1" x14ac:dyDescent="0.3"/>
    <row r="195" ht="14.25" customHeight="1" x14ac:dyDescent="0.3"/>
    <row r="196" ht="14.25" customHeight="1" x14ac:dyDescent="0.3"/>
    <row r="197" ht="14.25" customHeight="1" x14ac:dyDescent="0.3"/>
    <row r="198" ht="14.25" customHeight="1" x14ac:dyDescent="0.3"/>
    <row r="199" ht="14.25" customHeight="1" x14ac:dyDescent="0.3"/>
    <row r="200" ht="14.25" customHeight="1" x14ac:dyDescent="0.3"/>
    <row r="201" ht="14.25" customHeight="1" x14ac:dyDescent="0.3"/>
    <row r="202" ht="14.25" customHeight="1" x14ac:dyDescent="0.3"/>
    <row r="203" ht="14.25" customHeight="1" x14ac:dyDescent="0.3"/>
    <row r="204" ht="14.25" customHeight="1" x14ac:dyDescent="0.3"/>
    <row r="205" ht="14.25" customHeight="1" x14ac:dyDescent="0.3"/>
    <row r="206" ht="14.25" customHeight="1" x14ac:dyDescent="0.3"/>
    <row r="207" ht="14.25" customHeight="1" x14ac:dyDescent="0.3"/>
    <row r="208" ht="14.25" customHeight="1" x14ac:dyDescent="0.3"/>
    <row r="209" ht="14.25" customHeight="1" x14ac:dyDescent="0.3"/>
    <row r="210" ht="14.25" customHeight="1" x14ac:dyDescent="0.3"/>
    <row r="211" ht="14.25" customHeight="1" x14ac:dyDescent="0.3"/>
    <row r="212" ht="14.25" customHeight="1" x14ac:dyDescent="0.3"/>
    <row r="213" ht="14.25" customHeight="1" x14ac:dyDescent="0.3"/>
    <row r="214" ht="14.25" customHeight="1" x14ac:dyDescent="0.3"/>
    <row r="215" ht="14.25" customHeight="1" x14ac:dyDescent="0.3"/>
    <row r="216" ht="14.25" customHeight="1" x14ac:dyDescent="0.3"/>
    <row r="217" ht="14.25" customHeight="1" x14ac:dyDescent="0.3"/>
    <row r="218" ht="14.25" customHeight="1" x14ac:dyDescent="0.3"/>
    <row r="219" ht="14.25" customHeight="1" x14ac:dyDescent="0.3"/>
    <row r="220" ht="14.25" customHeight="1" x14ac:dyDescent="0.3"/>
    <row r="221" ht="14.25" customHeight="1" x14ac:dyDescent="0.3"/>
    <row r="222" ht="14.25" customHeight="1" x14ac:dyDescent="0.3"/>
    <row r="223" ht="14.25" customHeight="1" x14ac:dyDescent="0.3"/>
    <row r="224" ht="14.25" customHeight="1" x14ac:dyDescent="0.3"/>
    <row r="225" ht="14.25" customHeight="1" x14ac:dyDescent="0.3"/>
    <row r="226" ht="14.25" customHeight="1" x14ac:dyDescent="0.3"/>
    <row r="227" ht="14.25" customHeight="1" x14ac:dyDescent="0.3"/>
    <row r="228" ht="14.25" customHeight="1" x14ac:dyDescent="0.3"/>
    <row r="229" ht="14.25" customHeight="1" x14ac:dyDescent="0.3"/>
    <row r="230" ht="14.25" customHeight="1" x14ac:dyDescent="0.3"/>
    <row r="231" ht="14.25" customHeight="1" x14ac:dyDescent="0.3"/>
    <row r="232" ht="14.25" customHeight="1" x14ac:dyDescent="0.3"/>
    <row r="233" ht="14.25" customHeight="1" x14ac:dyDescent="0.3"/>
    <row r="234" ht="14.25" customHeight="1" x14ac:dyDescent="0.3"/>
    <row r="235" ht="14.25" customHeight="1" x14ac:dyDescent="0.3"/>
    <row r="236" ht="14.25" customHeight="1" x14ac:dyDescent="0.3"/>
    <row r="237" ht="14.25" customHeight="1" x14ac:dyDescent="0.3"/>
    <row r="238" ht="14.25" customHeight="1" x14ac:dyDescent="0.3"/>
    <row r="239" ht="14.25" customHeight="1" x14ac:dyDescent="0.3"/>
    <row r="240" ht="14.25" customHeight="1" x14ac:dyDescent="0.3"/>
    <row r="241" ht="14.25" customHeight="1" x14ac:dyDescent="0.3"/>
    <row r="242" ht="14.25" customHeight="1" x14ac:dyDescent="0.3"/>
    <row r="243" ht="14.25" customHeight="1" x14ac:dyDescent="0.3"/>
    <row r="244" ht="14.25" customHeight="1" x14ac:dyDescent="0.3"/>
    <row r="245" ht="14.25" customHeight="1" x14ac:dyDescent="0.3"/>
    <row r="246" ht="14.25" customHeight="1" x14ac:dyDescent="0.3"/>
    <row r="247" ht="14.25" customHeight="1" x14ac:dyDescent="0.3"/>
    <row r="248" ht="14.25" customHeight="1" x14ac:dyDescent="0.3"/>
    <row r="249" ht="14.25" customHeight="1" x14ac:dyDescent="0.3"/>
    <row r="250" ht="14.25" customHeight="1" x14ac:dyDescent="0.3"/>
    <row r="251" ht="14.25" customHeight="1" x14ac:dyDescent="0.3"/>
    <row r="252" ht="14.25" customHeight="1" x14ac:dyDescent="0.3"/>
    <row r="253" ht="14.25" customHeight="1" x14ac:dyDescent="0.3"/>
    <row r="254" ht="14.25" customHeight="1" x14ac:dyDescent="0.3"/>
    <row r="255" ht="14.25" customHeight="1" x14ac:dyDescent="0.3"/>
    <row r="256" ht="14.25" customHeight="1" x14ac:dyDescent="0.3"/>
    <row r="257" ht="14.25" customHeight="1" x14ac:dyDescent="0.3"/>
    <row r="258" ht="14.25" customHeight="1" x14ac:dyDescent="0.3"/>
    <row r="259" ht="14.25" customHeight="1" x14ac:dyDescent="0.3"/>
    <row r="260" ht="14.25" customHeight="1" x14ac:dyDescent="0.3"/>
    <row r="261" ht="14.25" customHeight="1" x14ac:dyDescent="0.3"/>
    <row r="262" ht="14.25" customHeight="1" x14ac:dyDescent="0.3"/>
    <row r="263" ht="14.25" customHeight="1" x14ac:dyDescent="0.3"/>
    <row r="264" ht="14.25" customHeight="1" x14ac:dyDescent="0.3"/>
    <row r="265" ht="14.25" customHeight="1" x14ac:dyDescent="0.3"/>
    <row r="266" ht="14.25" customHeight="1" x14ac:dyDescent="0.3"/>
    <row r="267" ht="14.25" customHeight="1" x14ac:dyDescent="0.3"/>
    <row r="268" ht="14.25" customHeight="1" x14ac:dyDescent="0.3"/>
    <row r="269" ht="14.25" customHeight="1" x14ac:dyDescent="0.3"/>
    <row r="270" ht="14.25" customHeight="1" x14ac:dyDescent="0.3"/>
    <row r="271" ht="14.25" customHeight="1" x14ac:dyDescent="0.3"/>
    <row r="272" ht="14.25" customHeight="1" x14ac:dyDescent="0.3"/>
    <row r="273" ht="14.25" customHeight="1" x14ac:dyDescent="0.3"/>
    <row r="274" ht="14.25" customHeight="1" x14ac:dyDescent="0.3"/>
    <row r="275" ht="14.25" customHeight="1" x14ac:dyDescent="0.3"/>
    <row r="276" ht="14.25" customHeight="1" x14ac:dyDescent="0.3"/>
    <row r="277" ht="14.25" customHeight="1" x14ac:dyDescent="0.3"/>
    <row r="278" ht="14.25" customHeight="1" x14ac:dyDescent="0.3"/>
    <row r="279" ht="14.25" customHeight="1" x14ac:dyDescent="0.3"/>
    <row r="280" ht="14.25" customHeight="1" x14ac:dyDescent="0.3"/>
    <row r="281" ht="14.25" customHeight="1" x14ac:dyDescent="0.3"/>
    <row r="282" ht="14.25" customHeight="1" x14ac:dyDescent="0.3"/>
    <row r="283" ht="14.25" customHeight="1" x14ac:dyDescent="0.3"/>
    <row r="284" ht="14.25" customHeight="1" x14ac:dyDescent="0.3"/>
    <row r="285" ht="14.25" customHeight="1" x14ac:dyDescent="0.3"/>
    <row r="286" ht="14.25" customHeight="1" x14ac:dyDescent="0.3"/>
    <row r="287" ht="14.25" customHeight="1" x14ac:dyDescent="0.3"/>
    <row r="288" ht="14.25" customHeight="1" x14ac:dyDescent="0.3"/>
    <row r="289" ht="14.25" customHeight="1" x14ac:dyDescent="0.3"/>
    <row r="290" ht="14.25" customHeight="1" x14ac:dyDescent="0.3"/>
    <row r="291" ht="14.25" customHeight="1" x14ac:dyDescent="0.3"/>
    <row r="292" ht="14.25" customHeight="1" x14ac:dyDescent="0.3"/>
    <row r="293" ht="14.25" customHeight="1" x14ac:dyDescent="0.3"/>
    <row r="294" ht="14.25" customHeight="1" x14ac:dyDescent="0.3"/>
    <row r="295" ht="14.25" customHeight="1" x14ac:dyDescent="0.3"/>
    <row r="296" ht="14.25" customHeight="1" x14ac:dyDescent="0.3"/>
    <row r="297" ht="14.25" customHeight="1" x14ac:dyDescent="0.3"/>
    <row r="298" ht="14.25" customHeight="1" x14ac:dyDescent="0.3"/>
    <row r="299" ht="14.25" customHeight="1" x14ac:dyDescent="0.3"/>
    <row r="300" ht="14.25" customHeight="1" x14ac:dyDescent="0.3"/>
    <row r="301" ht="14.25" customHeight="1" x14ac:dyDescent="0.3"/>
    <row r="302" ht="14.25" customHeight="1" x14ac:dyDescent="0.3"/>
    <row r="303" ht="14.25" customHeight="1" x14ac:dyDescent="0.3"/>
    <row r="304" ht="14.25" customHeight="1" x14ac:dyDescent="0.3"/>
    <row r="305" ht="14.25" customHeight="1" x14ac:dyDescent="0.3"/>
    <row r="306" ht="14.25" customHeight="1" x14ac:dyDescent="0.3"/>
    <row r="307" ht="14.25" customHeight="1" x14ac:dyDescent="0.3"/>
    <row r="308" ht="14.25" customHeight="1" x14ac:dyDescent="0.3"/>
    <row r="309" ht="14.25" customHeight="1" x14ac:dyDescent="0.3"/>
    <row r="310" ht="14.25" customHeight="1" x14ac:dyDescent="0.3"/>
    <row r="311" ht="14.25" customHeight="1" x14ac:dyDescent="0.3"/>
    <row r="312" ht="14.25" customHeight="1" x14ac:dyDescent="0.3"/>
    <row r="313" ht="14.25" customHeight="1" x14ac:dyDescent="0.3"/>
    <row r="314" ht="14.25" customHeight="1" x14ac:dyDescent="0.3"/>
    <row r="315" ht="14.25" customHeight="1" x14ac:dyDescent="0.3"/>
    <row r="316" ht="14.25" customHeight="1" x14ac:dyDescent="0.3"/>
    <row r="317" ht="14.25" customHeight="1" x14ac:dyDescent="0.3"/>
    <row r="318" ht="14.25" customHeight="1" x14ac:dyDescent="0.3"/>
    <row r="319" ht="14.25" customHeight="1" x14ac:dyDescent="0.3"/>
    <row r="320" ht="14.25" customHeight="1" x14ac:dyDescent="0.3"/>
    <row r="321" ht="14.25" customHeight="1" x14ac:dyDescent="0.3"/>
    <row r="322" ht="14.25" customHeight="1" x14ac:dyDescent="0.3"/>
    <row r="323" ht="14.25" customHeight="1" x14ac:dyDescent="0.3"/>
    <row r="324" ht="14.25" customHeight="1" x14ac:dyDescent="0.3"/>
    <row r="325" ht="14.25" customHeight="1" x14ac:dyDescent="0.3"/>
    <row r="326" ht="14.25" customHeight="1" x14ac:dyDescent="0.3"/>
    <row r="327" ht="14.25" customHeight="1" x14ac:dyDescent="0.3"/>
    <row r="328" ht="14.25" customHeight="1" x14ac:dyDescent="0.3"/>
    <row r="329" ht="14.25" customHeight="1" x14ac:dyDescent="0.3"/>
    <row r="330" ht="14.25" customHeight="1" x14ac:dyDescent="0.3"/>
    <row r="331" ht="14.25" customHeight="1" x14ac:dyDescent="0.3"/>
    <row r="332" ht="14.25" customHeight="1" x14ac:dyDescent="0.3"/>
    <row r="333" ht="14.25" customHeight="1" x14ac:dyDescent="0.3"/>
    <row r="334" ht="14.25" customHeight="1" x14ac:dyDescent="0.3"/>
    <row r="335" ht="14.25" customHeight="1" x14ac:dyDescent="0.3"/>
    <row r="336" ht="14.25" customHeight="1" x14ac:dyDescent="0.3"/>
    <row r="337" ht="14.25" customHeight="1" x14ac:dyDescent="0.3"/>
    <row r="338" ht="14.25" customHeight="1" x14ac:dyDescent="0.3"/>
    <row r="339" ht="14.25" customHeight="1" x14ac:dyDescent="0.3"/>
    <row r="340" ht="14.25" customHeight="1" x14ac:dyDescent="0.3"/>
    <row r="341" ht="14.25" customHeight="1" x14ac:dyDescent="0.3"/>
    <row r="342" ht="14.25" customHeight="1" x14ac:dyDescent="0.3"/>
    <row r="343" ht="14.25" customHeight="1" x14ac:dyDescent="0.3"/>
    <row r="344" ht="14.25" customHeight="1" x14ac:dyDescent="0.3"/>
    <row r="345" ht="14.25" customHeight="1" x14ac:dyDescent="0.3"/>
    <row r="346" ht="14.25" customHeight="1" x14ac:dyDescent="0.3"/>
    <row r="347" ht="14.25" customHeight="1" x14ac:dyDescent="0.3"/>
    <row r="348" ht="14.25" customHeight="1" x14ac:dyDescent="0.3"/>
    <row r="349" ht="14.25" customHeight="1" x14ac:dyDescent="0.3"/>
    <row r="350" ht="14.25" customHeight="1" x14ac:dyDescent="0.3"/>
    <row r="351" ht="14.25" customHeight="1" x14ac:dyDescent="0.3"/>
    <row r="352" ht="14.25" customHeight="1" x14ac:dyDescent="0.3"/>
    <row r="353" ht="14.25" customHeight="1" x14ac:dyDescent="0.3"/>
    <row r="354" ht="14.25" customHeight="1" x14ac:dyDescent="0.3"/>
    <row r="355" ht="14.25" customHeight="1" x14ac:dyDescent="0.3"/>
    <row r="356" ht="14.25" customHeight="1" x14ac:dyDescent="0.3"/>
    <row r="357" ht="14.25" customHeight="1" x14ac:dyDescent="0.3"/>
    <row r="358" ht="14.25" customHeight="1" x14ac:dyDescent="0.3"/>
    <row r="359" ht="14.25" customHeight="1" x14ac:dyDescent="0.3"/>
    <row r="360" ht="14.25" customHeight="1" x14ac:dyDescent="0.3"/>
    <row r="361" ht="14.25" customHeight="1" x14ac:dyDescent="0.3"/>
    <row r="362" ht="14.25" customHeight="1" x14ac:dyDescent="0.3"/>
    <row r="363" ht="14.25" customHeight="1" x14ac:dyDescent="0.3"/>
    <row r="364" ht="14.25" customHeight="1" x14ac:dyDescent="0.3"/>
    <row r="365" ht="14.25" customHeight="1" x14ac:dyDescent="0.3"/>
    <row r="366" ht="14.25" customHeight="1" x14ac:dyDescent="0.3"/>
    <row r="367" ht="14.25" customHeight="1" x14ac:dyDescent="0.3"/>
    <row r="368" ht="14.25" customHeight="1" x14ac:dyDescent="0.3"/>
    <row r="369" ht="14.25" customHeight="1" x14ac:dyDescent="0.3"/>
    <row r="370" ht="14.25" customHeight="1" x14ac:dyDescent="0.3"/>
    <row r="371" ht="14.25" customHeight="1" x14ac:dyDescent="0.3"/>
    <row r="372" ht="14.25" customHeight="1" x14ac:dyDescent="0.3"/>
    <row r="373" ht="14.25" customHeight="1" x14ac:dyDescent="0.3"/>
    <row r="374" ht="14.25" customHeight="1" x14ac:dyDescent="0.3"/>
    <row r="375" ht="14.25" customHeight="1" x14ac:dyDescent="0.3"/>
    <row r="376" ht="14.25" customHeight="1" x14ac:dyDescent="0.3"/>
    <row r="377" ht="14.25" customHeight="1" x14ac:dyDescent="0.3"/>
    <row r="378" ht="14.25" customHeight="1" x14ac:dyDescent="0.3"/>
    <row r="379" ht="14.25" customHeight="1" x14ac:dyDescent="0.3"/>
    <row r="380" ht="14.25" customHeight="1" x14ac:dyDescent="0.3"/>
    <row r="381" ht="14.25" customHeight="1" x14ac:dyDescent="0.3"/>
    <row r="382" ht="14.25" customHeight="1" x14ac:dyDescent="0.3"/>
    <row r="383" ht="14.25" customHeight="1" x14ac:dyDescent="0.3"/>
    <row r="384" ht="14.25" customHeight="1" x14ac:dyDescent="0.3"/>
    <row r="385" ht="14.25" customHeight="1" x14ac:dyDescent="0.3"/>
    <row r="386" ht="14.25" customHeight="1" x14ac:dyDescent="0.3"/>
    <row r="387" ht="14.25" customHeight="1" x14ac:dyDescent="0.3"/>
    <row r="388" ht="14.25" customHeight="1" x14ac:dyDescent="0.3"/>
    <row r="389" ht="14.25" customHeight="1" x14ac:dyDescent="0.3"/>
    <row r="390" ht="14.25" customHeight="1" x14ac:dyDescent="0.3"/>
    <row r="391" ht="14.25" customHeight="1" x14ac:dyDescent="0.3"/>
    <row r="392" ht="14.25" customHeight="1" x14ac:dyDescent="0.3"/>
    <row r="393" ht="14.25" customHeight="1" x14ac:dyDescent="0.3"/>
    <row r="394" ht="14.25" customHeight="1" x14ac:dyDescent="0.3"/>
    <row r="395" ht="14.25" customHeight="1" x14ac:dyDescent="0.3"/>
    <row r="396" ht="14.25" customHeight="1" x14ac:dyDescent="0.3"/>
    <row r="397" ht="14.25" customHeight="1" x14ac:dyDescent="0.3"/>
    <row r="398" ht="14.25" customHeight="1" x14ac:dyDescent="0.3"/>
    <row r="399" ht="14.25" customHeight="1" x14ac:dyDescent="0.3"/>
    <row r="400" ht="14.25" customHeight="1" x14ac:dyDescent="0.3"/>
    <row r="401" ht="14.25" customHeight="1" x14ac:dyDescent="0.3"/>
    <row r="402" ht="14.25" customHeight="1" x14ac:dyDescent="0.3"/>
    <row r="403" ht="14.25" customHeight="1" x14ac:dyDescent="0.3"/>
    <row r="404" ht="14.25" customHeight="1" x14ac:dyDescent="0.3"/>
    <row r="405" ht="14.25" customHeight="1" x14ac:dyDescent="0.3"/>
    <row r="406" ht="14.25" customHeight="1" x14ac:dyDescent="0.3"/>
    <row r="407" ht="14.25" customHeight="1" x14ac:dyDescent="0.3"/>
    <row r="408" ht="14.25" customHeight="1" x14ac:dyDescent="0.3"/>
    <row r="409" ht="14.25" customHeight="1" x14ac:dyDescent="0.3"/>
    <row r="410" ht="14.25" customHeight="1" x14ac:dyDescent="0.3"/>
    <row r="411" ht="14.25" customHeight="1" x14ac:dyDescent="0.3"/>
    <row r="412" ht="14.25" customHeight="1" x14ac:dyDescent="0.3"/>
    <row r="413" ht="14.25" customHeight="1" x14ac:dyDescent="0.3"/>
    <row r="414" ht="14.25" customHeight="1" x14ac:dyDescent="0.3"/>
    <row r="415" ht="14.25" customHeight="1" x14ac:dyDescent="0.3"/>
    <row r="416" ht="14.25" customHeight="1" x14ac:dyDescent="0.3"/>
    <row r="417" ht="14.25" customHeight="1" x14ac:dyDescent="0.3"/>
    <row r="418" ht="14.25" customHeight="1" x14ac:dyDescent="0.3"/>
    <row r="419" ht="14.25" customHeight="1" x14ac:dyDescent="0.3"/>
    <row r="420" ht="14.25" customHeight="1" x14ac:dyDescent="0.3"/>
    <row r="421" ht="14.25" customHeight="1" x14ac:dyDescent="0.3"/>
    <row r="422" ht="14.25" customHeight="1" x14ac:dyDescent="0.3"/>
    <row r="423" ht="14.25" customHeight="1" x14ac:dyDescent="0.3"/>
    <row r="424" ht="14.25" customHeight="1" x14ac:dyDescent="0.3"/>
    <row r="425" ht="14.25" customHeight="1" x14ac:dyDescent="0.3"/>
    <row r="426" ht="14.25" customHeight="1" x14ac:dyDescent="0.3"/>
    <row r="427" ht="14.25" customHeight="1" x14ac:dyDescent="0.3"/>
    <row r="428" ht="14.25" customHeight="1" x14ac:dyDescent="0.3"/>
    <row r="429" ht="14.25" customHeight="1" x14ac:dyDescent="0.3"/>
    <row r="430" ht="14.25" customHeight="1" x14ac:dyDescent="0.3"/>
    <row r="431" ht="14.25" customHeight="1" x14ac:dyDescent="0.3"/>
    <row r="432" ht="14.25" customHeight="1" x14ac:dyDescent="0.3"/>
    <row r="433" ht="14.25" customHeight="1" x14ac:dyDescent="0.3"/>
    <row r="434" ht="14.25" customHeight="1" x14ac:dyDescent="0.3"/>
    <row r="435" ht="14.25" customHeight="1" x14ac:dyDescent="0.3"/>
    <row r="436" ht="14.25" customHeight="1" x14ac:dyDescent="0.3"/>
    <row r="437" ht="14.25" customHeight="1" x14ac:dyDescent="0.3"/>
    <row r="438" ht="14.25" customHeight="1" x14ac:dyDescent="0.3"/>
    <row r="439" ht="14.25" customHeight="1" x14ac:dyDescent="0.3"/>
    <row r="440" ht="14.25" customHeight="1" x14ac:dyDescent="0.3"/>
    <row r="441" ht="14.25" customHeight="1" x14ac:dyDescent="0.3"/>
    <row r="442" ht="14.25" customHeight="1" x14ac:dyDescent="0.3"/>
    <row r="443" ht="14.25" customHeight="1" x14ac:dyDescent="0.3"/>
    <row r="444" ht="14.25" customHeight="1" x14ac:dyDescent="0.3"/>
    <row r="445" ht="14.25" customHeight="1" x14ac:dyDescent="0.3"/>
    <row r="446" ht="14.25" customHeight="1" x14ac:dyDescent="0.3"/>
    <row r="447" ht="14.25" customHeight="1" x14ac:dyDescent="0.3"/>
    <row r="448" ht="14.25" customHeight="1" x14ac:dyDescent="0.3"/>
    <row r="449" ht="14.25" customHeight="1" x14ac:dyDescent="0.3"/>
    <row r="450" ht="14.25" customHeight="1" x14ac:dyDescent="0.3"/>
    <row r="451" ht="14.25" customHeight="1" x14ac:dyDescent="0.3"/>
    <row r="452" ht="14.25" customHeight="1" x14ac:dyDescent="0.3"/>
    <row r="453" ht="14.25" customHeight="1" x14ac:dyDescent="0.3"/>
    <row r="454" ht="14.25" customHeight="1" x14ac:dyDescent="0.3"/>
    <row r="455" ht="14.25" customHeight="1" x14ac:dyDescent="0.3"/>
    <row r="456" ht="14.25" customHeight="1" x14ac:dyDescent="0.3"/>
    <row r="457" ht="14.25" customHeight="1" x14ac:dyDescent="0.3"/>
    <row r="458" ht="14.25" customHeight="1" x14ac:dyDescent="0.3"/>
    <row r="459" ht="14.25" customHeight="1" x14ac:dyDescent="0.3"/>
    <row r="460" ht="14.25" customHeight="1" x14ac:dyDescent="0.3"/>
    <row r="461" ht="14.25" customHeight="1" x14ac:dyDescent="0.3"/>
    <row r="462" ht="14.25" customHeight="1" x14ac:dyDescent="0.3"/>
    <row r="463" ht="14.25" customHeight="1" x14ac:dyDescent="0.3"/>
    <row r="464" ht="14.25" customHeight="1" x14ac:dyDescent="0.3"/>
    <row r="465" ht="14.25" customHeight="1" x14ac:dyDescent="0.3"/>
    <row r="466" ht="14.25" customHeight="1" x14ac:dyDescent="0.3"/>
    <row r="467" ht="14.25" customHeight="1" x14ac:dyDescent="0.3"/>
    <row r="468" ht="14.25" customHeight="1" x14ac:dyDescent="0.3"/>
    <row r="469" ht="14.25" customHeight="1" x14ac:dyDescent="0.3"/>
    <row r="470" ht="14.25" customHeight="1" x14ac:dyDescent="0.3"/>
    <row r="471" ht="14.25" customHeight="1" x14ac:dyDescent="0.3"/>
    <row r="472" ht="14.25" customHeight="1" x14ac:dyDescent="0.3"/>
    <row r="473" ht="14.25" customHeight="1" x14ac:dyDescent="0.3"/>
    <row r="474" ht="14.25" customHeight="1" x14ac:dyDescent="0.3"/>
    <row r="475" ht="14.25" customHeight="1" x14ac:dyDescent="0.3"/>
    <row r="476" ht="14.25" customHeight="1" x14ac:dyDescent="0.3"/>
    <row r="477" ht="14.25" customHeight="1" x14ac:dyDescent="0.3"/>
    <row r="478" ht="14.25" customHeight="1" x14ac:dyDescent="0.3"/>
    <row r="479" ht="14.25" customHeight="1" x14ac:dyDescent="0.3"/>
    <row r="480" ht="14.25" customHeight="1" x14ac:dyDescent="0.3"/>
    <row r="481" ht="14.25" customHeight="1" x14ac:dyDescent="0.3"/>
    <row r="482" ht="14.25" customHeight="1" x14ac:dyDescent="0.3"/>
    <row r="483" ht="14.25" customHeight="1" x14ac:dyDescent="0.3"/>
    <row r="484" ht="14.25" customHeight="1" x14ac:dyDescent="0.3"/>
    <row r="485" ht="14.25" customHeight="1" x14ac:dyDescent="0.3"/>
    <row r="486" ht="14.25" customHeight="1" x14ac:dyDescent="0.3"/>
    <row r="487" ht="14.25" customHeight="1" x14ac:dyDescent="0.3"/>
    <row r="488" ht="14.25" customHeight="1" x14ac:dyDescent="0.3"/>
    <row r="489" ht="14.25" customHeight="1" x14ac:dyDescent="0.3"/>
    <row r="490" ht="14.25" customHeight="1" x14ac:dyDescent="0.3"/>
    <row r="491" ht="14.25" customHeight="1" x14ac:dyDescent="0.3"/>
    <row r="492" ht="14.25" customHeight="1" x14ac:dyDescent="0.3"/>
    <row r="493" ht="14.25" customHeight="1" x14ac:dyDescent="0.3"/>
    <row r="494" ht="14.25" customHeight="1" x14ac:dyDescent="0.3"/>
    <row r="495" ht="14.25" customHeight="1" x14ac:dyDescent="0.3"/>
    <row r="496" ht="14.25" customHeight="1" x14ac:dyDescent="0.3"/>
    <row r="497" ht="14.25" customHeight="1" x14ac:dyDescent="0.3"/>
    <row r="498" ht="14.25" customHeight="1" x14ac:dyDescent="0.3"/>
    <row r="499" ht="14.25" customHeight="1" x14ac:dyDescent="0.3"/>
    <row r="500" ht="14.25" customHeight="1" x14ac:dyDescent="0.3"/>
    <row r="501" ht="14.25" customHeight="1" x14ac:dyDescent="0.3"/>
    <row r="502" ht="14.25" customHeight="1" x14ac:dyDescent="0.3"/>
    <row r="503" ht="14.25" customHeight="1" x14ac:dyDescent="0.3"/>
    <row r="504" ht="14.25" customHeight="1" x14ac:dyDescent="0.3"/>
    <row r="505" ht="14.25" customHeight="1" x14ac:dyDescent="0.3"/>
    <row r="506" ht="14.25" customHeight="1" x14ac:dyDescent="0.3"/>
    <row r="507" ht="14.25" customHeight="1" x14ac:dyDescent="0.3"/>
    <row r="508" ht="14.25" customHeight="1" x14ac:dyDescent="0.3"/>
    <row r="509" ht="14.25" customHeight="1" x14ac:dyDescent="0.3"/>
    <row r="510" ht="14.25" customHeight="1" x14ac:dyDescent="0.3"/>
    <row r="511" ht="14.25" customHeight="1" x14ac:dyDescent="0.3"/>
    <row r="512" ht="14.25" customHeight="1" x14ac:dyDescent="0.3"/>
    <row r="513" ht="14.25" customHeight="1" x14ac:dyDescent="0.3"/>
    <row r="514" ht="14.25" customHeight="1" x14ac:dyDescent="0.3"/>
    <row r="515" ht="14.25" customHeight="1" x14ac:dyDescent="0.3"/>
    <row r="516" ht="14.25" customHeight="1" x14ac:dyDescent="0.3"/>
    <row r="517" ht="14.25" customHeight="1" x14ac:dyDescent="0.3"/>
    <row r="518" ht="14.25" customHeight="1" x14ac:dyDescent="0.3"/>
    <row r="519" ht="14.25" customHeight="1" x14ac:dyDescent="0.3"/>
    <row r="520" ht="14.25" customHeight="1" x14ac:dyDescent="0.3"/>
    <row r="521" ht="14.25" customHeight="1" x14ac:dyDescent="0.3"/>
    <row r="522" ht="14.25" customHeight="1" x14ac:dyDescent="0.3"/>
    <row r="523" ht="14.25" customHeight="1" x14ac:dyDescent="0.3"/>
    <row r="524" ht="14.25" customHeight="1" x14ac:dyDescent="0.3"/>
    <row r="525" ht="14.25" customHeight="1" x14ac:dyDescent="0.3"/>
    <row r="526" ht="14.25" customHeight="1" x14ac:dyDescent="0.3"/>
    <row r="527" ht="14.25" customHeight="1" x14ac:dyDescent="0.3"/>
    <row r="528" ht="14.25" customHeight="1" x14ac:dyDescent="0.3"/>
    <row r="529" ht="14.25" customHeight="1" x14ac:dyDescent="0.3"/>
    <row r="530" ht="14.25" customHeight="1" x14ac:dyDescent="0.3"/>
    <row r="531" ht="14.25" customHeight="1" x14ac:dyDescent="0.3"/>
    <row r="532" ht="14.25" customHeight="1" x14ac:dyDescent="0.3"/>
    <row r="533" ht="14.25" customHeight="1" x14ac:dyDescent="0.3"/>
    <row r="534" ht="14.25" customHeight="1" x14ac:dyDescent="0.3"/>
    <row r="535" ht="14.25" customHeight="1" x14ac:dyDescent="0.3"/>
    <row r="536" ht="14.25" customHeight="1" x14ac:dyDescent="0.3"/>
    <row r="537" ht="14.25" customHeight="1" x14ac:dyDescent="0.3"/>
    <row r="538" ht="14.25" customHeight="1" x14ac:dyDescent="0.3"/>
    <row r="539" ht="14.25" customHeight="1" x14ac:dyDescent="0.3"/>
    <row r="540" ht="14.25" customHeight="1" x14ac:dyDescent="0.3"/>
    <row r="541" ht="14.25" customHeight="1" x14ac:dyDescent="0.3"/>
    <row r="542" ht="14.25" customHeight="1" x14ac:dyDescent="0.3"/>
    <row r="543" ht="14.25" customHeight="1" x14ac:dyDescent="0.3"/>
    <row r="544" ht="14.25" customHeight="1" x14ac:dyDescent="0.3"/>
    <row r="545" ht="14.25" customHeight="1" x14ac:dyDescent="0.3"/>
    <row r="546" ht="14.25" customHeight="1" x14ac:dyDescent="0.3"/>
    <row r="547" ht="14.25" customHeight="1" x14ac:dyDescent="0.3"/>
    <row r="548" ht="14.25" customHeight="1" x14ac:dyDescent="0.3"/>
    <row r="549" ht="14.25" customHeight="1" x14ac:dyDescent="0.3"/>
    <row r="550" ht="14.25" customHeight="1" x14ac:dyDescent="0.3"/>
    <row r="551" ht="14.25" customHeight="1" x14ac:dyDescent="0.3"/>
    <row r="552" ht="14.25" customHeight="1" x14ac:dyDescent="0.3"/>
    <row r="553" ht="14.25" customHeight="1" x14ac:dyDescent="0.3"/>
    <row r="554" ht="14.25" customHeight="1" x14ac:dyDescent="0.3"/>
    <row r="555" ht="14.25" customHeight="1" x14ac:dyDescent="0.3"/>
    <row r="556" ht="14.25" customHeight="1" x14ac:dyDescent="0.3"/>
    <row r="557" ht="14.25" customHeight="1" x14ac:dyDescent="0.3"/>
    <row r="558" ht="14.25" customHeight="1" x14ac:dyDescent="0.3"/>
    <row r="559" ht="14.25" customHeight="1" x14ac:dyDescent="0.3"/>
    <row r="560" ht="14.25" customHeight="1" x14ac:dyDescent="0.3"/>
    <row r="561" ht="14.25" customHeight="1" x14ac:dyDescent="0.3"/>
    <row r="562" ht="14.25" customHeight="1" x14ac:dyDescent="0.3"/>
    <row r="563" ht="14.25" customHeight="1" x14ac:dyDescent="0.3"/>
    <row r="564" ht="14.25" customHeight="1" x14ac:dyDescent="0.3"/>
    <row r="565" ht="14.25" customHeight="1" x14ac:dyDescent="0.3"/>
    <row r="566" ht="14.25" customHeight="1" x14ac:dyDescent="0.3"/>
    <row r="567" ht="14.25" customHeight="1" x14ac:dyDescent="0.3"/>
    <row r="568" ht="14.25" customHeight="1" x14ac:dyDescent="0.3"/>
    <row r="569" ht="14.25" customHeight="1" x14ac:dyDescent="0.3"/>
    <row r="570" ht="14.25" customHeight="1" x14ac:dyDescent="0.3"/>
    <row r="571" ht="14.25" customHeight="1" x14ac:dyDescent="0.3"/>
    <row r="572" ht="14.25" customHeight="1" x14ac:dyDescent="0.3"/>
    <row r="573" ht="14.25" customHeight="1" x14ac:dyDescent="0.3"/>
    <row r="574" ht="14.25" customHeight="1" x14ac:dyDescent="0.3"/>
    <row r="575" ht="14.25" customHeight="1" x14ac:dyDescent="0.3"/>
    <row r="576" ht="14.25" customHeight="1" x14ac:dyDescent="0.3"/>
    <row r="577" ht="14.25" customHeight="1" x14ac:dyDescent="0.3"/>
    <row r="578" ht="14.25" customHeight="1" x14ac:dyDescent="0.3"/>
    <row r="579" ht="14.25" customHeight="1" x14ac:dyDescent="0.3"/>
    <row r="580" ht="14.25" customHeight="1" x14ac:dyDescent="0.3"/>
    <row r="581" ht="14.25" customHeight="1" x14ac:dyDescent="0.3"/>
    <row r="582" ht="14.25" customHeight="1" x14ac:dyDescent="0.3"/>
    <row r="583" ht="14.25" customHeight="1" x14ac:dyDescent="0.3"/>
    <row r="584" ht="14.25" customHeight="1" x14ac:dyDescent="0.3"/>
    <row r="585" ht="14.25" customHeight="1" x14ac:dyDescent="0.3"/>
    <row r="586" ht="14.25" customHeight="1" x14ac:dyDescent="0.3"/>
    <row r="587" ht="14.25" customHeight="1" x14ac:dyDescent="0.3"/>
    <row r="588" ht="14.25" customHeight="1" x14ac:dyDescent="0.3"/>
    <row r="589" ht="14.25" customHeight="1" x14ac:dyDescent="0.3"/>
    <row r="590" ht="14.25" customHeight="1" x14ac:dyDescent="0.3"/>
    <row r="591" ht="14.25" customHeight="1" x14ac:dyDescent="0.3"/>
    <row r="592" ht="14.25" customHeight="1" x14ac:dyDescent="0.3"/>
    <row r="593" ht="14.25" customHeight="1" x14ac:dyDescent="0.3"/>
    <row r="594" ht="14.25" customHeight="1" x14ac:dyDescent="0.3"/>
    <row r="595" ht="14.25" customHeight="1" x14ac:dyDescent="0.3"/>
    <row r="596" ht="14.25" customHeight="1" x14ac:dyDescent="0.3"/>
    <row r="597" ht="14.25" customHeight="1" x14ac:dyDescent="0.3"/>
    <row r="598" ht="14.25" customHeight="1" x14ac:dyDescent="0.3"/>
    <row r="599" ht="14.25" customHeight="1" x14ac:dyDescent="0.3"/>
    <row r="600" ht="14.25" customHeight="1" x14ac:dyDescent="0.3"/>
    <row r="601" ht="14.25" customHeight="1" x14ac:dyDescent="0.3"/>
    <row r="602" ht="14.25" customHeight="1" x14ac:dyDescent="0.3"/>
    <row r="603" ht="14.25" customHeight="1" x14ac:dyDescent="0.3"/>
    <row r="604" ht="14.25" customHeight="1" x14ac:dyDescent="0.3"/>
    <row r="605" ht="14.25" customHeight="1" x14ac:dyDescent="0.3"/>
    <row r="606" ht="14.25" customHeight="1" x14ac:dyDescent="0.3"/>
    <row r="607" ht="14.25" customHeight="1" x14ac:dyDescent="0.3"/>
    <row r="608" ht="14.25" customHeight="1" x14ac:dyDescent="0.3"/>
    <row r="609" ht="14.25" customHeight="1" x14ac:dyDescent="0.3"/>
    <row r="610" ht="14.25" customHeight="1" x14ac:dyDescent="0.3"/>
    <row r="611" ht="14.25" customHeight="1" x14ac:dyDescent="0.3"/>
    <row r="612" ht="14.25" customHeight="1" x14ac:dyDescent="0.3"/>
    <row r="613" ht="14.25" customHeight="1" x14ac:dyDescent="0.3"/>
    <row r="614" ht="14.25" customHeight="1" x14ac:dyDescent="0.3"/>
    <row r="615" ht="14.25" customHeight="1" x14ac:dyDescent="0.3"/>
    <row r="616" ht="14.25" customHeight="1" x14ac:dyDescent="0.3"/>
    <row r="617" ht="14.25" customHeight="1" x14ac:dyDescent="0.3"/>
    <row r="618" ht="14.25" customHeight="1" x14ac:dyDescent="0.3"/>
    <row r="619" ht="14.25" customHeight="1" x14ac:dyDescent="0.3"/>
    <row r="620" ht="14.25" customHeight="1" x14ac:dyDescent="0.3"/>
    <row r="621" ht="14.25" customHeight="1" x14ac:dyDescent="0.3"/>
    <row r="622" ht="14.25" customHeight="1" x14ac:dyDescent="0.3"/>
    <row r="623" ht="14.25" customHeight="1" x14ac:dyDescent="0.3"/>
    <row r="624" ht="14.25" customHeight="1" x14ac:dyDescent="0.3"/>
    <row r="625" ht="14.25" customHeight="1" x14ac:dyDescent="0.3"/>
    <row r="626" ht="14.25" customHeight="1" x14ac:dyDescent="0.3"/>
    <row r="627" ht="14.25" customHeight="1" x14ac:dyDescent="0.3"/>
    <row r="628" ht="14.25" customHeight="1" x14ac:dyDescent="0.3"/>
    <row r="629" ht="14.25" customHeight="1" x14ac:dyDescent="0.3"/>
    <row r="630" ht="14.25" customHeight="1" x14ac:dyDescent="0.3"/>
    <row r="631" ht="14.25" customHeight="1" x14ac:dyDescent="0.3"/>
    <row r="632" ht="14.25" customHeight="1" x14ac:dyDescent="0.3"/>
    <row r="633" ht="14.25" customHeight="1" x14ac:dyDescent="0.3"/>
    <row r="634" ht="14.25" customHeight="1" x14ac:dyDescent="0.3"/>
    <row r="635" ht="14.25" customHeight="1" x14ac:dyDescent="0.3"/>
    <row r="636" ht="14.25" customHeight="1" x14ac:dyDescent="0.3"/>
    <row r="637" ht="14.25" customHeight="1" x14ac:dyDescent="0.3"/>
    <row r="638" ht="14.25" customHeight="1" x14ac:dyDescent="0.3"/>
    <row r="639" ht="14.25" customHeight="1" x14ac:dyDescent="0.3"/>
    <row r="640" ht="14.25" customHeight="1" x14ac:dyDescent="0.3"/>
    <row r="641" ht="14.25" customHeight="1" x14ac:dyDescent="0.3"/>
    <row r="642" ht="14.25" customHeight="1" x14ac:dyDescent="0.3"/>
    <row r="643" ht="14.25" customHeight="1" x14ac:dyDescent="0.3"/>
    <row r="644" ht="14.25" customHeight="1" x14ac:dyDescent="0.3"/>
    <row r="645" ht="14.25" customHeight="1" x14ac:dyDescent="0.3"/>
    <row r="646" ht="14.25" customHeight="1" x14ac:dyDescent="0.3"/>
    <row r="647" ht="14.25" customHeight="1" x14ac:dyDescent="0.3"/>
    <row r="648" ht="14.25" customHeight="1" x14ac:dyDescent="0.3"/>
    <row r="649" ht="14.25" customHeight="1" x14ac:dyDescent="0.3"/>
    <row r="650" ht="14.25" customHeight="1" x14ac:dyDescent="0.3"/>
    <row r="651" ht="14.25" customHeight="1" x14ac:dyDescent="0.3"/>
    <row r="652" ht="14.25" customHeight="1" x14ac:dyDescent="0.3"/>
    <row r="653" ht="14.25" customHeight="1" x14ac:dyDescent="0.3"/>
    <row r="654" ht="14.25" customHeight="1" x14ac:dyDescent="0.3"/>
    <row r="655" ht="14.25" customHeight="1" x14ac:dyDescent="0.3"/>
    <row r="656" ht="14.25" customHeight="1" x14ac:dyDescent="0.3"/>
    <row r="657" ht="14.25" customHeight="1" x14ac:dyDescent="0.3"/>
    <row r="658" ht="14.25" customHeight="1" x14ac:dyDescent="0.3"/>
    <row r="659" ht="14.25" customHeight="1" x14ac:dyDescent="0.3"/>
    <row r="660" ht="14.25" customHeight="1" x14ac:dyDescent="0.3"/>
    <row r="661" ht="14.25" customHeight="1" x14ac:dyDescent="0.3"/>
    <row r="662" ht="14.25" customHeight="1" x14ac:dyDescent="0.3"/>
    <row r="663" ht="14.25" customHeight="1" x14ac:dyDescent="0.3"/>
    <row r="664" ht="14.25" customHeight="1" x14ac:dyDescent="0.3"/>
    <row r="665" ht="14.25" customHeight="1" x14ac:dyDescent="0.3"/>
    <row r="666" ht="14.25" customHeight="1" x14ac:dyDescent="0.3"/>
    <row r="667" ht="14.25" customHeight="1" x14ac:dyDescent="0.3"/>
    <row r="668" ht="14.25" customHeight="1" x14ac:dyDescent="0.3"/>
    <row r="669" ht="14.25" customHeight="1" x14ac:dyDescent="0.3"/>
    <row r="670" ht="14.25" customHeight="1" x14ac:dyDescent="0.3"/>
    <row r="671" ht="14.25" customHeight="1" x14ac:dyDescent="0.3"/>
    <row r="672" ht="14.25" customHeight="1" x14ac:dyDescent="0.3"/>
    <row r="673" ht="14.25" customHeight="1" x14ac:dyDescent="0.3"/>
    <row r="674" ht="14.25" customHeight="1" x14ac:dyDescent="0.3"/>
    <row r="675" ht="14.25" customHeight="1" x14ac:dyDescent="0.3"/>
    <row r="676" ht="14.25" customHeight="1" x14ac:dyDescent="0.3"/>
    <row r="677" ht="14.25" customHeight="1" x14ac:dyDescent="0.3"/>
    <row r="678" ht="14.25" customHeight="1" x14ac:dyDescent="0.3"/>
    <row r="679" ht="14.25" customHeight="1" x14ac:dyDescent="0.3"/>
    <row r="680" ht="14.25" customHeight="1" x14ac:dyDescent="0.3"/>
    <row r="681" ht="14.25" customHeight="1" x14ac:dyDescent="0.3"/>
    <row r="682" ht="14.25" customHeight="1" x14ac:dyDescent="0.3"/>
    <row r="683" ht="14.25" customHeight="1" x14ac:dyDescent="0.3"/>
    <row r="684" ht="14.25" customHeight="1" x14ac:dyDescent="0.3"/>
    <row r="685" ht="14.25" customHeight="1" x14ac:dyDescent="0.3"/>
    <row r="686" ht="14.25" customHeight="1" x14ac:dyDescent="0.3"/>
    <row r="687" ht="14.25" customHeight="1" x14ac:dyDescent="0.3"/>
    <row r="688" ht="14.25" customHeight="1" x14ac:dyDescent="0.3"/>
    <row r="689" ht="14.25" customHeight="1" x14ac:dyDescent="0.3"/>
    <row r="690" ht="14.25" customHeight="1" x14ac:dyDescent="0.3"/>
    <row r="691" ht="14.25" customHeight="1" x14ac:dyDescent="0.3"/>
    <row r="692" ht="14.25" customHeight="1" x14ac:dyDescent="0.3"/>
    <row r="693" ht="14.25" customHeight="1" x14ac:dyDescent="0.3"/>
    <row r="694" ht="14.25" customHeight="1" x14ac:dyDescent="0.3"/>
    <row r="695" ht="14.25" customHeight="1" x14ac:dyDescent="0.3"/>
    <row r="696" ht="14.25" customHeight="1" x14ac:dyDescent="0.3"/>
    <row r="697" ht="14.25" customHeight="1" x14ac:dyDescent="0.3"/>
    <row r="698" ht="14.25" customHeight="1" x14ac:dyDescent="0.3"/>
    <row r="699" ht="14.25" customHeight="1" x14ac:dyDescent="0.3"/>
    <row r="700" ht="14.25" customHeight="1" x14ac:dyDescent="0.3"/>
    <row r="701" ht="14.25" customHeight="1" x14ac:dyDescent="0.3"/>
    <row r="702" ht="14.25" customHeight="1" x14ac:dyDescent="0.3"/>
    <row r="703" ht="14.25" customHeight="1" x14ac:dyDescent="0.3"/>
    <row r="704" ht="14.25" customHeight="1" x14ac:dyDescent="0.3"/>
    <row r="705" ht="14.25" customHeight="1" x14ac:dyDescent="0.3"/>
    <row r="706" ht="14.25" customHeight="1" x14ac:dyDescent="0.3"/>
    <row r="707" ht="14.25" customHeight="1" x14ac:dyDescent="0.3"/>
    <row r="708" ht="14.25" customHeight="1" x14ac:dyDescent="0.3"/>
    <row r="709" ht="14.25" customHeight="1" x14ac:dyDescent="0.3"/>
    <row r="710" ht="14.25" customHeight="1" x14ac:dyDescent="0.3"/>
    <row r="711" ht="14.25" customHeight="1" x14ac:dyDescent="0.3"/>
    <row r="712" ht="14.25" customHeight="1" x14ac:dyDescent="0.3"/>
    <row r="713" ht="14.25" customHeight="1" x14ac:dyDescent="0.3"/>
    <row r="714" ht="14.25" customHeight="1" x14ac:dyDescent="0.3"/>
    <row r="715" ht="14.25" customHeight="1" x14ac:dyDescent="0.3"/>
    <row r="716" ht="14.25" customHeight="1" x14ac:dyDescent="0.3"/>
    <row r="717" ht="14.25" customHeight="1" x14ac:dyDescent="0.3"/>
    <row r="718" ht="14.25" customHeight="1" x14ac:dyDescent="0.3"/>
    <row r="719" ht="14.25" customHeight="1" x14ac:dyDescent="0.3"/>
    <row r="720" ht="14.25" customHeight="1" x14ac:dyDescent="0.3"/>
    <row r="721" ht="14.25" customHeight="1" x14ac:dyDescent="0.3"/>
    <row r="722" ht="14.25" customHeight="1" x14ac:dyDescent="0.3"/>
    <row r="723" ht="14.25" customHeight="1" x14ac:dyDescent="0.3"/>
    <row r="724" ht="14.25" customHeight="1" x14ac:dyDescent="0.3"/>
    <row r="725" ht="14.25" customHeight="1" x14ac:dyDescent="0.3"/>
    <row r="726" ht="14.25" customHeight="1" x14ac:dyDescent="0.3"/>
    <row r="727" ht="14.25" customHeight="1" x14ac:dyDescent="0.3"/>
    <row r="728" ht="14.25" customHeight="1" x14ac:dyDescent="0.3"/>
    <row r="729" ht="14.25" customHeight="1" x14ac:dyDescent="0.3"/>
    <row r="730" ht="14.25" customHeight="1" x14ac:dyDescent="0.3"/>
    <row r="731" ht="14.25" customHeight="1" x14ac:dyDescent="0.3"/>
    <row r="732" ht="14.25" customHeight="1" x14ac:dyDescent="0.3"/>
    <row r="733" ht="14.25" customHeight="1" x14ac:dyDescent="0.3"/>
    <row r="734" ht="14.25" customHeight="1" x14ac:dyDescent="0.3"/>
    <row r="735" ht="14.25" customHeight="1" x14ac:dyDescent="0.3"/>
    <row r="736" ht="14.25" customHeight="1" x14ac:dyDescent="0.3"/>
    <row r="737" ht="14.25" customHeight="1" x14ac:dyDescent="0.3"/>
    <row r="738" ht="14.25" customHeight="1" x14ac:dyDescent="0.3"/>
    <row r="739" ht="14.25" customHeight="1" x14ac:dyDescent="0.3"/>
    <row r="740" ht="14.25" customHeight="1" x14ac:dyDescent="0.3"/>
    <row r="741" ht="14.25" customHeight="1" x14ac:dyDescent="0.3"/>
    <row r="742" ht="14.25" customHeight="1" x14ac:dyDescent="0.3"/>
    <row r="743" ht="14.25" customHeight="1" x14ac:dyDescent="0.3"/>
    <row r="744" ht="14.25" customHeight="1" x14ac:dyDescent="0.3"/>
    <row r="745" ht="14.25" customHeight="1" x14ac:dyDescent="0.3"/>
    <row r="746" ht="14.25" customHeight="1" x14ac:dyDescent="0.3"/>
    <row r="747" ht="14.25" customHeight="1" x14ac:dyDescent="0.3"/>
    <row r="748" ht="14.25" customHeight="1" x14ac:dyDescent="0.3"/>
    <row r="749" ht="14.25" customHeight="1" x14ac:dyDescent="0.3"/>
    <row r="750" ht="14.25" customHeight="1" x14ac:dyDescent="0.3"/>
    <row r="751" ht="14.25" customHeight="1" x14ac:dyDescent="0.3"/>
    <row r="752" ht="14.25" customHeight="1" x14ac:dyDescent="0.3"/>
    <row r="753" ht="14.25" customHeight="1" x14ac:dyDescent="0.3"/>
    <row r="754" ht="14.25" customHeight="1" x14ac:dyDescent="0.3"/>
    <row r="755" ht="14.25" customHeight="1" x14ac:dyDescent="0.3"/>
    <row r="756" ht="14.25" customHeight="1" x14ac:dyDescent="0.3"/>
    <row r="757" ht="14.25" customHeight="1" x14ac:dyDescent="0.3"/>
    <row r="758" ht="14.25" customHeight="1" x14ac:dyDescent="0.3"/>
    <row r="759" ht="14.25" customHeight="1" x14ac:dyDescent="0.3"/>
    <row r="760" ht="14.25" customHeight="1" x14ac:dyDescent="0.3"/>
    <row r="761" ht="14.25" customHeight="1" x14ac:dyDescent="0.3"/>
    <row r="762" ht="14.25" customHeight="1" x14ac:dyDescent="0.3"/>
    <row r="763" ht="14.25" customHeight="1" x14ac:dyDescent="0.3"/>
    <row r="764" ht="14.25" customHeight="1" x14ac:dyDescent="0.3"/>
    <row r="765" ht="14.25" customHeight="1" x14ac:dyDescent="0.3"/>
    <row r="766" ht="14.25" customHeight="1" x14ac:dyDescent="0.3"/>
    <row r="767" ht="14.25" customHeight="1" x14ac:dyDescent="0.3"/>
    <row r="768" ht="14.25" customHeight="1" x14ac:dyDescent="0.3"/>
    <row r="769" ht="14.25" customHeight="1" x14ac:dyDescent="0.3"/>
    <row r="770" ht="14.25" customHeight="1" x14ac:dyDescent="0.3"/>
    <row r="771" ht="14.25" customHeight="1" x14ac:dyDescent="0.3"/>
    <row r="772" ht="14.25" customHeight="1" x14ac:dyDescent="0.3"/>
    <row r="773" ht="14.25" customHeight="1" x14ac:dyDescent="0.3"/>
    <row r="774" ht="14.25" customHeight="1" x14ac:dyDescent="0.3"/>
    <row r="775" ht="14.25" customHeight="1" x14ac:dyDescent="0.3"/>
    <row r="776" ht="14.25" customHeight="1" x14ac:dyDescent="0.3"/>
    <row r="777" ht="14.25" customHeight="1" x14ac:dyDescent="0.3"/>
    <row r="778" ht="14.25" customHeight="1" x14ac:dyDescent="0.3"/>
    <row r="779" ht="14.25" customHeight="1" x14ac:dyDescent="0.3"/>
    <row r="780" ht="14.25" customHeight="1" x14ac:dyDescent="0.3"/>
    <row r="781" ht="14.25" customHeight="1" x14ac:dyDescent="0.3"/>
    <row r="782" ht="14.25" customHeight="1" x14ac:dyDescent="0.3"/>
    <row r="783" ht="14.25" customHeight="1" x14ac:dyDescent="0.3"/>
    <row r="784" ht="14.25" customHeight="1" x14ac:dyDescent="0.3"/>
    <row r="785" ht="14.25" customHeight="1" x14ac:dyDescent="0.3"/>
    <row r="786" ht="14.25" customHeight="1" x14ac:dyDescent="0.3"/>
    <row r="787" ht="14.25" customHeight="1" x14ac:dyDescent="0.3"/>
    <row r="788" ht="14.25" customHeight="1" x14ac:dyDescent="0.3"/>
    <row r="789" ht="14.25" customHeight="1" x14ac:dyDescent="0.3"/>
    <row r="790" ht="14.25" customHeight="1" x14ac:dyDescent="0.3"/>
    <row r="791" ht="14.25" customHeight="1" x14ac:dyDescent="0.3"/>
    <row r="792" ht="14.25" customHeight="1" x14ac:dyDescent="0.3"/>
    <row r="793" ht="14.25" customHeight="1" x14ac:dyDescent="0.3"/>
    <row r="794" ht="14.25" customHeight="1" x14ac:dyDescent="0.3"/>
    <row r="795" ht="14.25" customHeight="1" x14ac:dyDescent="0.3"/>
    <row r="796" ht="14.25" customHeight="1" x14ac:dyDescent="0.3"/>
    <row r="797" ht="14.25" customHeight="1" x14ac:dyDescent="0.3"/>
    <row r="798" ht="14.25" customHeight="1" x14ac:dyDescent="0.3"/>
    <row r="799" ht="14.25" customHeight="1" x14ac:dyDescent="0.3"/>
    <row r="800" ht="14.25" customHeight="1" x14ac:dyDescent="0.3"/>
    <row r="801" ht="14.25" customHeight="1" x14ac:dyDescent="0.3"/>
    <row r="802" ht="14.25" customHeight="1" x14ac:dyDescent="0.3"/>
    <row r="803" ht="14.25" customHeight="1" x14ac:dyDescent="0.3"/>
    <row r="804" ht="14.25" customHeight="1" x14ac:dyDescent="0.3"/>
    <row r="805" ht="14.25" customHeight="1" x14ac:dyDescent="0.3"/>
    <row r="806" ht="14.25" customHeight="1" x14ac:dyDescent="0.3"/>
    <row r="807" ht="14.25" customHeight="1" x14ac:dyDescent="0.3"/>
    <row r="808" ht="14.25" customHeight="1" x14ac:dyDescent="0.3"/>
    <row r="809" ht="14.25" customHeight="1" x14ac:dyDescent="0.3"/>
    <row r="810" ht="14.25" customHeight="1" x14ac:dyDescent="0.3"/>
    <row r="811" ht="14.25" customHeight="1" x14ac:dyDescent="0.3"/>
    <row r="812" ht="14.25" customHeight="1" x14ac:dyDescent="0.3"/>
    <row r="813" ht="14.25" customHeight="1" x14ac:dyDescent="0.3"/>
    <row r="814" ht="14.25" customHeight="1" x14ac:dyDescent="0.3"/>
    <row r="815" ht="14.25" customHeight="1" x14ac:dyDescent="0.3"/>
    <row r="816" ht="14.25" customHeight="1" x14ac:dyDescent="0.3"/>
    <row r="817" ht="14.25" customHeight="1" x14ac:dyDescent="0.3"/>
    <row r="818" ht="14.25" customHeight="1" x14ac:dyDescent="0.3"/>
    <row r="819" ht="14.25" customHeight="1" x14ac:dyDescent="0.3"/>
    <row r="820" ht="14.25" customHeight="1" x14ac:dyDescent="0.3"/>
    <row r="821" ht="14.25" customHeight="1" x14ac:dyDescent="0.3"/>
    <row r="822" ht="14.25" customHeight="1" x14ac:dyDescent="0.3"/>
    <row r="823" ht="14.25" customHeight="1" x14ac:dyDescent="0.3"/>
    <row r="824" ht="14.25" customHeight="1" x14ac:dyDescent="0.3"/>
    <row r="825" ht="14.25" customHeight="1" x14ac:dyDescent="0.3"/>
    <row r="826" ht="14.25" customHeight="1" x14ac:dyDescent="0.3"/>
    <row r="827" ht="14.25" customHeight="1" x14ac:dyDescent="0.3"/>
    <row r="828" ht="14.25" customHeight="1" x14ac:dyDescent="0.3"/>
    <row r="829" ht="14.25" customHeight="1" x14ac:dyDescent="0.3"/>
    <row r="830" ht="14.25" customHeight="1" x14ac:dyDescent="0.3"/>
    <row r="831" ht="14.25" customHeight="1" x14ac:dyDescent="0.3"/>
    <row r="832" ht="14.25" customHeight="1" x14ac:dyDescent="0.3"/>
    <row r="833" ht="14.25" customHeight="1" x14ac:dyDescent="0.3"/>
    <row r="834" ht="14.25" customHeight="1" x14ac:dyDescent="0.3"/>
    <row r="835" ht="14.25" customHeight="1" x14ac:dyDescent="0.3"/>
    <row r="836" ht="14.25" customHeight="1" x14ac:dyDescent="0.3"/>
    <row r="837" ht="14.25" customHeight="1" x14ac:dyDescent="0.3"/>
    <row r="838" ht="14.25" customHeight="1" x14ac:dyDescent="0.3"/>
    <row r="839" ht="14.25" customHeight="1" x14ac:dyDescent="0.3"/>
    <row r="840" ht="14.25" customHeight="1" x14ac:dyDescent="0.3"/>
    <row r="841" ht="14.25" customHeight="1" x14ac:dyDescent="0.3"/>
    <row r="842" ht="14.25" customHeight="1" x14ac:dyDescent="0.3"/>
    <row r="843" ht="14.25" customHeight="1" x14ac:dyDescent="0.3"/>
    <row r="844" ht="14.25" customHeight="1" x14ac:dyDescent="0.3"/>
    <row r="845" ht="14.25" customHeight="1" x14ac:dyDescent="0.3"/>
    <row r="846" ht="14.25" customHeight="1" x14ac:dyDescent="0.3"/>
    <row r="847" ht="14.25" customHeight="1" x14ac:dyDescent="0.3"/>
    <row r="848" ht="14.25" customHeight="1" x14ac:dyDescent="0.3"/>
    <row r="849" ht="14.25" customHeight="1" x14ac:dyDescent="0.3"/>
    <row r="850" ht="14.25" customHeight="1" x14ac:dyDescent="0.3"/>
    <row r="851" ht="14.25" customHeight="1" x14ac:dyDescent="0.3"/>
    <row r="852" ht="14.25" customHeight="1" x14ac:dyDescent="0.3"/>
    <row r="853" ht="14.25" customHeight="1" x14ac:dyDescent="0.3"/>
    <row r="854" ht="14.25" customHeight="1" x14ac:dyDescent="0.3"/>
    <row r="855" ht="14.25" customHeight="1" x14ac:dyDescent="0.3"/>
    <row r="856" ht="14.25" customHeight="1" x14ac:dyDescent="0.3"/>
    <row r="857" ht="14.25" customHeight="1" x14ac:dyDescent="0.3"/>
    <row r="858" ht="14.25" customHeight="1" x14ac:dyDescent="0.3"/>
    <row r="859" ht="14.25" customHeight="1" x14ac:dyDescent="0.3"/>
    <row r="860" ht="14.25" customHeight="1" x14ac:dyDescent="0.3"/>
    <row r="861" ht="14.25" customHeight="1" x14ac:dyDescent="0.3"/>
    <row r="862" ht="14.25" customHeight="1" x14ac:dyDescent="0.3"/>
    <row r="863" ht="14.25" customHeight="1" x14ac:dyDescent="0.3"/>
    <row r="864" ht="14.25" customHeight="1" x14ac:dyDescent="0.3"/>
    <row r="865" ht="14.25" customHeight="1" x14ac:dyDescent="0.3"/>
    <row r="866" ht="14.25" customHeight="1" x14ac:dyDescent="0.3"/>
    <row r="867" ht="14.25" customHeight="1" x14ac:dyDescent="0.3"/>
    <row r="868" ht="14.25" customHeight="1" x14ac:dyDescent="0.3"/>
    <row r="869" ht="14.25" customHeight="1" x14ac:dyDescent="0.3"/>
    <row r="870" ht="14.25" customHeight="1" x14ac:dyDescent="0.3"/>
    <row r="871" ht="14.25" customHeight="1" x14ac:dyDescent="0.3"/>
    <row r="872" ht="14.25" customHeight="1" x14ac:dyDescent="0.3"/>
    <row r="873" ht="14.25" customHeight="1" x14ac:dyDescent="0.3"/>
    <row r="874" ht="14.25" customHeight="1" x14ac:dyDescent="0.3"/>
    <row r="875" ht="14.25" customHeight="1" x14ac:dyDescent="0.3"/>
    <row r="876" ht="14.25" customHeight="1" x14ac:dyDescent="0.3"/>
    <row r="877" ht="14.25" customHeight="1" x14ac:dyDescent="0.3"/>
    <row r="878" ht="14.25" customHeight="1" x14ac:dyDescent="0.3"/>
    <row r="879" ht="14.25" customHeight="1" x14ac:dyDescent="0.3"/>
    <row r="880" ht="14.25" customHeight="1" x14ac:dyDescent="0.3"/>
    <row r="881" ht="14.25" customHeight="1" x14ac:dyDescent="0.3"/>
    <row r="882" ht="14.25" customHeight="1" x14ac:dyDescent="0.3"/>
    <row r="883" ht="14.25" customHeight="1" x14ac:dyDescent="0.3"/>
    <row r="884" ht="14.25" customHeight="1" x14ac:dyDescent="0.3"/>
    <row r="885" ht="14.25" customHeight="1" x14ac:dyDescent="0.3"/>
    <row r="886" ht="14.25" customHeight="1" x14ac:dyDescent="0.3"/>
    <row r="887" ht="14.25" customHeight="1" x14ac:dyDescent="0.3"/>
    <row r="888" ht="14.25" customHeight="1" x14ac:dyDescent="0.3"/>
    <row r="889" ht="14.25" customHeight="1" x14ac:dyDescent="0.3"/>
    <row r="890" ht="14.25" customHeight="1" x14ac:dyDescent="0.3"/>
    <row r="891" ht="14.25" customHeight="1" x14ac:dyDescent="0.3"/>
    <row r="892" ht="14.25" customHeight="1" x14ac:dyDescent="0.3"/>
    <row r="893" ht="14.25" customHeight="1" x14ac:dyDescent="0.3"/>
    <row r="894" ht="14.25" customHeight="1" x14ac:dyDescent="0.3"/>
    <row r="895" ht="14.25" customHeight="1" x14ac:dyDescent="0.3"/>
    <row r="896" ht="14.25" customHeight="1" x14ac:dyDescent="0.3"/>
    <row r="897" ht="14.25" customHeight="1" x14ac:dyDescent="0.3"/>
    <row r="898" ht="14.25" customHeight="1" x14ac:dyDescent="0.3"/>
    <row r="899" ht="14.25" customHeight="1" x14ac:dyDescent="0.3"/>
    <row r="900" ht="14.25" customHeight="1" x14ac:dyDescent="0.3"/>
    <row r="901" ht="14.25" customHeight="1" x14ac:dyDescent="0.3"/>
    <row r="902" ht="14.25" customHeight="1" x14ac:dyDescent="0.3"/>
    <row r="903" ht="14.25" customHeight="1" x14ac:dyDescent="0.3"/>
    <row r="904" ht="14.25" customHeight="1" x14ac:dyDescent="0.3"/>
    <row r="905" ht="14.25" customHeight="1" x14ac:dyDescent="0.3"/>
    <row r="906" ht="14.25" customHeight="1" x14ac:dyDescent="0.3"/>
    <row r="907" ht="14.25" customHeight="1" x14ac:dyDescent="0.3"/>
    <row r="908" ht="14.25" customHeight="1" x14ac:dyDescent="0.3"/>
    <row r="909" ht="14.25" customHeight="1" x14ac:dyDescent="0.3"/>
    <row r="910" ht="14.25" customHeight="1" x14ac:dyDescent="0.3"/>
    <row r="911" ht="14.25" customHeight="1" x14ac:dyDescent="0.3"/>
    <row r="912" ht="14.25" customHeight="1" x14ac:dyDescent="0.3"/>
    <row r="913" ht="14.25" customHeight="1" x14ac:dyDescent="0.3"/>
    <row r="914" ht="14.25" customHeight="1" x14ac:dyDescent="0.3"/>
    <row r="915" ht="14.25" customHeight="1" x14ac:dyDescent="0.3"/>
    <row r="916" ht="14.25" customHeight="1" x14ac:dyDescent="0.3"/>
    <row r="917" ht="14.25" customHeight="1" x14ac:dyDescent="0.3"/>
    <row r="918" ht="14.25" customHeight="1" x14ac:dyDescent="0.3"/>
    <row r="919" ht="14.25" customHeight="1" x14ac:dyDescent="0.3"/>
    <row r="920" ht="14.25" customHeight="1" x14ac:dyDescent="0.3"/>
    <row r="921" ht="14.25" customHeight="1" x14ac:dyDescent="0.3"/>
    <row r="922" ht="14.25" customHeight="1" x14ac:dyDescent="0.3"/>
    <row r="923" ht="14.25" customHeight="1" x14ac:dyDescent="0.3"/>
    <row r="924" ht="14.25" customHeight="1" x14ac:dyDescent="0.3"/>
    <row r="925" ht="14.25" customHeight="1" x14ac:dyDescent="0.3"/>
    <row r="926" ht="14.25" customHeight="1" x14ac:dyDescent="0.3"/>
    <row r="927" ht="14.25" customHeight="1" x14ac:dyDescent="0.3"/>
    <row r="928" ht="14.25" customHeight="1" x14ac:dyDescent="0.3"/>
    <row r="929" ht="14.25" customHeight="1" x14ac:dyDescent="0.3"/>
    <row r="930" ht="14.25" customHeight="1" x14ac:dyDescent="0.3"/>
    <row r="931" ht="14.25" customHeight="1" x14ac:dyDescent="0.3"/>
    <row r="932" ht="14.25" customHeight="1" x14ac:dyDescent="0.3"/>
    <row r="933" ht="14.25" customHeight="1" x14ac:dyDescent="0.3"/>
    <row r="934" ht="14.25" customHeight="1" x14ac:dyDescent="0.3"/>
    <row r="935" ht="14.25" customHeight="1" x14ac:dyDescent="0.3"/>
    <row r="936" ht="14.25" customHeight="1" x14ac:dyDescent="0.3"/>
    <row r="937" ht="14.25" customHeight="1" x14ac:dyDescent="0.3"/>
    <row r="938" ht="14.25" customHeight="1" x14ac:dyDescent="0.3"/>
    <row r="939" ht="14.25" customHeight="1" x14ac:dyDescent="0.3"/>
    <row r="940" ht="14.25" customHeight="1" x14ac:dyDescent="0.3"/>
    <row r="941" ht="14.25" customHeight="1" x14ac:dyDescent="0.3"/>
    <row r="942" ht="14.25" customHeight="1" x14ac:dyDescent="0.3"/>
    <row r="943" ht="14.25" customHeight="1" x14ac:dyDescent="0.3"/>
    <row r="944" ht="14.25" customHeight="1" x14ac:dyDescent="0.3"/>
    <row r="945" ht="14.25" customHeight="1" x14ac:dyDescent="0.3"/>
    <row r="946" ht="14.25" customHeight="1" x14ac:dyDescent="0.3"/>
    <row r="947" ht="14.25" customHeight="1" x14ac:dyDescent="0.3"/>
    <row r="948" ht="14.25" customHeight="1" x14ac:dyDescent="0.3"/>
    <row r="949" ht="14.25" customHeight="1" x14ac:dyDescent="0.3"/>
    <row r="950" ht="14.25" customHeight="1" x14ac:dyDescent="0.3"/>
    <row r="951" ht="14.25" customHeight="1" x14ac:dyDescent="0.3"/>
    <row r="952" ht="14.25" customHeight="1" x14ac:dyDescent="0.3"/>
    <row r="953" ht="14.25" customHeight="1" x14ac:dyDescent="0.3"/>
    <row r="954" ht="14.25" customHeight="1" x14ac:dyDescent="0.3"/>
    <row r="955" ht="14.25" customHeight="1" x14ac:dyDescent="0.3"/>
    <row r="956" ht="14.25" customHeight="1" x14ac:dyDescent="0.3"/>
    <row r="957" ht="14.25" customHeight="1" x14ac:dyDescent="0.3"/>
    <row r="958" ht="14.25" customHeight="1" x14ac:dyDescent="0.3"/>
    <row r="959" ht="14.25" customHeight="1" x14ac:dyDescent="0.3"/>
    <row r="960" ht="14.25" customHeight="1" x14ac:dyDescent="0.3"/>
    <row r="961" ht="14.25" customHeight="1" x14ac:dyDescent="0.3"/>
    <row r="962" ht="14.25" customHeight="1" x14ac:dyDescent="0.3"/>
    <row r="963" ht="14.25" customHeight="1" x14ac:dyDescent="0.3"/>
    <row r="964" ht="14.25" customHeight="1" x14ac:dyDescent="0.3"/>
    <row r="965" ht="14.25" customHeight="1" x14ac:dyDescent="0.3"/>
    <row r="966" ht="14.25" customHeight="1" x14ac:dyDescent="0.3"/>
    <row r="967" ht="14.25" customHeight="1" x14ac:dyDescent="0.3"/>
    <row r="968" ht="14.25" customHeight="1" x14ac:dyDescent="0.3"/>
    <row r="969" ht="14.25" customHeight="1" x14ac:dyDescent="0.3"/>
    <row r="970" ht="14.25" customHeight="1" x14ac:dyDescent="0.3"/>
    <row r="971" ht="14.25" customHeight="1" x14ac:dyDescent="0.3"/>
    <row r="972" ht="14.25" customHeight="1" x14ac:dyDescent="0.3"/>
    <row r="973" ht="14.25" customHeight="1" x14ac:dyDescent="0.3"/>
    <row r="974" ht="14.25" customHeight="1" x14ac:dyDescent="0.3"/>
    <row r="975" ht="14.25" customHeight="1" x14ac:dyDescent="0.3"/>
    <row r="976" ht="14.25" customHeight="1" x14ac:dyDescent="0.3"/>
    <row r="977" ht="14.25" customHeight="1" x14ac:dyDescent="0.3"/>
    <row r="978" ht="14.25" customHeight="1" x14ac:dyDescent="0.3"/>
    <row r="979" ht="14.25" customHeight="1" x14ac:dyDescent="0.3"/>
    <row r="980" ht="14.25" customHeight="1" x14ac:dyDescent="0.3"/>
    <row r="981" ht="14.25" customHeight="1" x14ac:dyDescent="0.3"/>
    <row r="982" ht="14.25" customHeight="1" x14ac:dyDescent="0.3"/>
    <row r="983" ht="14.25" customHeight="1" x14ac:dyDescent="0.3"/>
    <row r="984" ht="14.25" customHeight="1" x14ac:dyDescent="0.3"/>
    <row r="985" ht="14.25" customHeight="1" x14ac:dyDescent="0.3"/>
    <row r="986" ht="14.25" customHeight="1" x14ac:dyDescent="0.3"/>
    <row r="987" ht="14.25" customHeight="1" x14ac:dyDescent="0.3"/>
    <row r="988" ht="14.25" customHeight="1" x14ac:dyDescent="0.3"/>
    <row r="989" ht="14.25" customHeight="1" x14ac:dyDescent="0.3"/>
    <row r="990" ht="14.25" customHeight="1" x14ac:dyDescent="0.3"/>
    <row r="991" ht="14.25" customHeight="1" x14ac:dyDescent="0.3"/>
    <row r="992" ht="14.25" customHeight="1" x14ac:dyDescent="0.3"/>
    <row r="993" ht="14.25" customHeight="1" x14ac:dyDescent="0.3"/>
    <row r="994" ht="14.25" customHeight="1" x14ac:dyDescent="0.3"/>
    <row r="995" ht="14.25" customHeight="1" x14ac:dyDescent="0.3"/>
    <row r="996" ht="14.25" customHeight="1" x14ac:dyDescent="0.3"/>
    <row r="997" ht="14.25" customHeight="1" x14ac:dyDescent="0.3"/>
    <row r="998" ht="14.25" customHeight="1" x14ac:dyDescent="0.3"/>
    <row r="999" ht="14.25" customHeight="1" x14ac:dyDescent="0.3"/>
    <row r="1000" ht="14.25" customHeight="1" x14ac:dyDescent="0.3"/>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Аркуші</vt:lpstr>
      </vt:variant>
      <vt:variant>
        <vt:i4>2</vt:i4>
      </vt:variant>
    </vt:vector>
  </HeadingPairs>
  <TitlesOfParts>
    <vt:vector size="2" baseType="lpstr">
      <vt:lpstr>RFQ DRC-02-2025</vt:lpstr>
      <vt:lpstr>Instructions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Mykyta Romanovych Chahir</dc:creator>
  <cp:lastModifiedBy>Катерина Довженко</cp:lastModifiedBy>
  <dcterms:created xsi:type="dcterms:W3CDTF">2023-01-05T11:36:59Z</dcterms:created>
  <dcterms:modified xsi:type="dcterms:W3CDTF">2025-04-29T08:12:08Z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0x0101007A7D8396D33EA0419D166127E8D9F78A</vt:lpwstr>
  </property>
  <property fmtid="{D5CDD505-2E9C-101B-9397-08002B2CF9AE}" pid="3" name="MediaServiceImageTags">
    <vt:lpwstr/>
  </property>
  <property fmtid="{D5CDD505-2E9C-101B-9397-08002B2CF9AE}" pid="4" name="excl.VAT">
    <vt:bool>true</vt:bool>
  </property>
  <property fmtid="{D5CDD505-2E9C-101B-9397-08002B2CF9AE}" pid="5" name="Responsibleforprocurement">
    <vt:lpwstr/>
  </property>
</Properties>
</file>