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арианна\Документи\Тендер\2023\ОКСФАМ\3\RFQ\02-2025_гигиена\"/>
    </mc:Choice>
  </mc:AlternateContent>
  <xr:revisionPtr revIDLastSave="0" documentId="8_{F1385240-B6AC-4936-9E17-E2545C253EB2}" xr6:coauthVersionLast="36" xr6:coauthVersionMax="36" xr10:uidLastSave="{00000000-0000-0000-0000-000000000000}"/>
  <bookViews>
    <workbookView xWindow="0" yWindow="0" windowWidth="23040" windowHeight="8940" tabRatio="493" xr2:uid="{00000000-000D-0000-FFFF-FFFF00000000}"/>
  </bookViews>
  <sheets>
    <sheet name="Financial offer" sheetId="1" r:id="rId1"/>
  </sheets>
  <calcPr calcId="191029"/>
</workbook>
</file>

<file path=xl/calcChain.xml><?xml version="1.0" encoding="utf-8"?>
<calcChain xmlns="http://schemas.openxmlformats.org/spreadsheetml/2006/main">
  <c r="J21" i="1" l="1"/>
  <c r="J22" i="1"/>
  <c r="K37" i="1" l="1"/>
  <c r="K26" i="1"/>
  <c r="K27" i="1"/>
  <c r="K28" i="1"/>
  <c r="K29" i="1"/>
  <c r="K30" i="1"/>
  <c r="K31" i="1"/>
  <c r="K32" i="1"/>
  <c r="K33" i="1"/>
  <c r="K34" i="1"/>
  <c r="K35" i="1"/>
  <c r="K36" i="1"/>
  <c r="K38" i="1"/>
  <c r="K25" i="1"/>
  <c r="J39" i="1"/>
  <c r="F9" i="1"/>
  <c r="K9" i="1" s="1"/>
  <c r="F10" i="1"/>
  <c r="K10" i="1" s="1"/>
  <c r="F11" i="1"/>
  <c r="K11" i="1" s="1"/>
  <c r="F12" i="1"/>
  <c r="K12" i="1" s="1"/>
  <c r="F13" i="1"/>
  <c r="K13" i="1" s="1"/>
  <c r="F14" i="1"/>
  <c r="K14" i="1" s="1"/>
  <c r="F15" i="1"/>
  <c r="K15" i="1" s="1"/>
  <c r="F16" i="1"/>
  <c r="K16" i="1" s="1"/>
  <c r="F17" i="1"/>
  <c r="K17" i="1" s="1"/>
  <c r="F18" i="1"/>
  <c r="K18" i="1" s="1"/>
  <c r="F19" i="1"/>
  <c r="K19" i="1" s="1"/>
  <c r="F20" i="1"/>
  <c r="K20" i="1" s="1"/>
  <c r="F8" i="1"/>
  <c r="K8" i="1" s="1"/>
  <c r="J40" i="1" l="1"/>
</calcChain>
</file>

<file path=xl/sharedStrings.xml><?xml version="1.0" encoding="utf-8"?>
<sst xmlns="http://schemas.openxmlformats.org/spreadsheetml/2006/main" count="119" uniqueCount="67">
  <si>
    <t>Назва постачальника:</t>
  </si>
  <si>
    <t>Найменування товару</t>
  </si>
  <si>
    <t>Одиниці виміру</t>
  </si>
  <si>
    <t>шт</t>
  </si>
  <si>
    <t>№</t>
  </si>
  <si>
    <t>Повне найменування товару, що пропонується Постачальником</t>
  </si>
  <si>
    <t>Загальна вартість:</t>
  </si>
  <si>
    <t>уп</t>
  </si>
  <si>
    <t xml:space="preserve">                                                                                                               П.І.Б. уповноваженої особи:</t>
  </si>
  <si>
    <t>Підпис, печатка (за наявності):</t>
  </si>
  <si>
    <t>Дата:</t>
  </si>
  <si>
    <t>Додаток 1 - Форма фінансової пропозиції 
до Запрошення до участі у тендері RFQ 02-2025-О
на закупівлю товарів у гігієнічні набори та набори гідності</t>
  </si>
  <si>
    <t>Кількість у наборі</t>
  </si>
  <si>
    <t>Характеристики товару</t>
  </si>
  <si>
    <t>Рушник махровий</t>
  </si>
  <si>
    <t>Шкарпетки бавовняні</t>
  </si>
  <si>
    <t>Хустинки носові (сухі)</t>
  </si>
  <si>
    <t>Серветки вологі</t>
  </si>
  <si>
    <t>Шампунь</t>
  </si>
  <si>
    <t>Крем – мило</t>
  </si>
  <si>
    <t>Щітка зубна</t>
  </si>
  <si>
    <t>Зубна паста</t>
  </si>
  <si>
    <t>Набір одноразових станків для гоління</t>
  </si>
  <si>
    <t>Гель для гоління</t>
  </si>
  <si>
    <t>Дезодорант</t>
  </si>
  <si>
    <t>Антисептик</t>
  </si>
  <si>
    <t>Матеріал: бавовна
Тип: чоловічі
Розмір: 42-45
Призначення: демісезон
Колір: білий/чорний/сірий</t>
  </si>
  <si>
    <t>Щільність; 2х- слойні
Кількість: 120-150 шт в уп</t>
  </si>
  <si>
    <t>Кількість: 120-150 шт в уп
З клапаном.</t>
  </si>
  <si>
    <t>Тип: Крем-мило, рідке
З дозатором
Об’єм: 250-300мл</t>
  </si>
  <si>
    <t>Об’єм: 125-150мл</t>
  </si>
  <si>
    <t>Об’єм: 200-275мл
Призначення: для гоління, чоловічий</t>
  </si>
  <si>
    <t>Тип: Аерозольний (спрей)
Вид: чоловічий
Об’єм: 150-200мл</t>
  </si>
  <si>
    <t>Об’єм: 50-100 мл
Тип: спрей</t>
  </si>
  <si>
    <t>фл.</t>
  </si>
  <si>
    <t>ж.б.</t>
  </si>
  <si>
    <t>тюб.</t>
  </si>
  <si>
    <t>пл.</t>
  </si>
  <si>
    <t>уп.</t>
  </si>
  <si>
    <t>пари</t>
  </si>
  <si>
    <t>Будь ласка, використовуйте цю форму для вашої фінансової пропозиції щодо зазначених товарів, вказуючи фіксовану ціну, з урахуванням вартості доставки та усіх інших витрат, податків та платежів, в т.ч. ПДВ.
Вкажіть, будь ласка, всі ціни тільки в гривні. 
Заповніть поля, зафарбовані жовтим</t>
  </si>
  <si>
    <t xml:space="preserve">Просимо надавати пропозиції в середньому ціновому сегменті					</t>
  </si>
  <si>
    <t>Після заповнення прохання подати цей документ у форматі PDF і в Excel.</t>
  </si>
  <si>
    <t>Загальна кількість товару</t>
  </si>
  <si>
    <t>Торгова марка/виробник запропонованого товару</t>
  </si>
  <si>
    <t>Ціна за 1 одиницю, грн., в т.ч. ПДВ</t>
  </si>
  <si>
    <t>Вартість, грн., в т.ч. ПДВ</t>
  </si>
  <si>
    <t>Коментар за необхідності</t>
  </si>
  <si>
    <t>Вартість одного набору:</t>
  </si>
  <si>
    <t>Ковшик з носиком</t>
  </si>
  <si>
    <t>Прокладки гігієнічні щоденні</t>
  </si>
  <si>
    <t>Прокладки жіночі гігієнічні (Kotex або аналог)</t>
  </si>
  <si>
    <t>Світловідбиваючий браслет</t>
  </si>
  <si>
    <t>Розмір: 40х3см</t>
  </si>
  <si>
    <t>Ліхтарик з батарейками</t>
  </si>
  <si>
    <t>Матеріал: бавовна
Тип: Жіночі
Розмір: 38-40
Призначення: демісезон
Колір: білий/чорний/сірий</t>
  </si>
  <si>
    <t>Об’єм: 1 л
Матеріал: пластмасовий
Додатково: з носиком</t>
  </si>
  <si>
    <t>Кількість: 48-54 шт
Розмір: 3 крапл.
Призначення: щоденні</t>
  </si>
  <si>
    <t>Кількість: 10 шт
Розмір: 4 крапл.
Призначення: для критичних днів</t>
  </si>
  <si>
    <t>Розмір: 10-20 см
В комплекті з батарейками</t>
  </si>
  <si>
    <t>Тип: шампунь і кондиціонер 2в1 для чоловіків
Об’єм: не менше 500мл</t>
  </si>
  <si>
    <t>1 шт в індивідуальній картонній упаковці від виробника
Тип: середньої жорсткості</t>
  </si>
  <si>
    <t>Вид: одноразові
Кількість: 3-4 шт в наборі (1 уп)
Кількість лез:не менше 2-х
Призначення: для гоління</t>
  </si>
  <si>
    <t>Матеріал: махровий
Розмір: не менше 50*90см</t>
  </si>
  <si>
    <t>Об’єм: не менше 400мл
Вид: для усіх типів волосся</t>
  </si>
  <si>
    <t>1. Склад гігієнічного набору</t>
  </si>
  <si>
    <t>2. Склад набору гідності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</si>
</sst>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#,##0.00_ ;\-#,##0.00\ "/>
    <numFmt numFmtId="166" formatCode="_-* #,##0.00\ _₽_-;\-* #,##0.00\ _₽_-;_-* &quot;-&quot;??\ _₽_-;_-@"/>
  </numFmts>
  <fonts count="28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  <font>
      <b/>
      <sz val="11"/>
      <name val="Arial Cyr"/>
      <charset val="204"/>
    </font>
    <font>
      <i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i/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i/>
      <sz val="10"/>
      <color rgb="FFFF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</font>
    <font>
      <b/>
      <i/>
      <sz val="10"/>
      <color rgb="FFFF0000"/>
      <name val="Times New Roman"/>
      <family val="1"/>
    </font>
    <font>
      <b/>
      <i/>
      <sz val="10"/>
      <color rgb="FF000000"/>
      <name val="Calibri"/>
      <family val="2"/>
    </font>
    <font>
      <b/>
      <i/>
      <sz val="10"/>
      <color rgb="FF000000"/>
      <name val="Calibri"/>
      <family val="2"/>
      <charset val="204"/>
    </font>
    <font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right"/>
    </xf>
    <xf numFmtId="0" fontId="14" fillId="8" borderId="0" xfId="0" applyFont="1" applyFill="1"/>
    <xf numFmtId="0" fontId="15" fillId="0" borderId="0" xfId="0" applyFont="1" applyAlignment="1">
      <alignment horizontal="right"/>
    </xf>
    <xf numFmtId="0" fontId="14" fillId="8" borderId="0" xfId="0" applyFont="1" applyFill="1" applyAlignment="1">
      <alignment horizontal="right"/>
    </xf>
    <xf numFmtId="0" fontId="16" fillId="2" borderId="2" xfId="0" applyFont="1" applyFill="1" applyBorder="1" applyAlignment="1">
      <alignment vertical="top"/>
    </xf>
    <xf numFmtId="0" fontId="16" fillId="2" borderId="4" xfId="0" applyFont="1" applyFill="1" applyBorder="1" applyAlignment="1">
      <alignment vertical="top" wrapText="1"/>
    </xf>
    <xf numFmtId="0" fontId="16" fillId="2" borderId="4" xfId="0" applyFont="1" applyFill="1" applyBorder="1" applyAlignment="1">
      <alignment horizontal="center" vertical="top"/>
    </xf>
    <xf numFmtId="0" fontId="16" fillId="2" borderId="4" xfId="0" applyFont="1" applyFill="1" applyBorder="1" applyAlignment="1">
      <alignment horizontal="center" vertical="top" wrapText="1"/>
    </xf>
    <xf numFmtId="0" fontId="17" fillId="5" borderId="2" xfId="0" applyFont="1" applyFill="1" applyBorder="1" applyAlignment="1">
      <alignment horizontal="center" vertical="top" wrapText="1"/>
    </xf>
    <xf numFmtId="165" fontId="18" fillId="5" borderId="2" xfId="1" applyNumberFormat="1" applyFont="1" applyFill="1" applyBorder="1" applyAlignment="1">
      <alignment horizontal="right" vertical="top" wrapText="1"/>
    </xf>
    <xf numFmtId="4" fontId="17" fillId="5" borderId="2" xfId="0" applyNumberFormat="1" applyFont="1" applyFill="1" applyBorder="1" applyAlignment="1">
      <alignment vertical="top"/>
    </xf>
    <xf numFmtId="0" fontId="17" fillId="0" borderId="0" xfId="0" applyFont="1" applyAlignment="1">
      <alignment vertical="top"/>
    </xf>
    <xf numFmtId="0" fontId="16" fillId="2" borderId="6" xfId="0" applyFont="1" applyFill="1" applyBorder="1" applyAlignment="1">
      <alignment vertical="top"/>
    </xf>
    <xf numFmtId="0" fontId="16" fillId="2" borderId="5" xfId="0" applyFont="1" applyFill="1" applyBorder="1" applyAlignment="1">
      <alignment vertical="top" wrapText="1"/>
    </xf>
    <xf numFmtId="0" fontId="16" fillId="2" borderId="5" xfId="0" applyFont="1" applyFill="1" applyBorder="1" applyAlignment="1">
      <alignment horizontal="center" vertical="top" wrapText="1"/>
    </xf>
    <xf numFmtId="0" fontId="16" fillId="2" borderId="5" xfId="0" applyFont="1" applyFill="1" applyBorder="1" applyAlignment="1">
      <alignment vertical="top"/>
    </xf>
    <xf numFmtId="0" fontId="16" fillId="2" borderId="3" xfId="0" applyFont="1" applyFill="1" applyBorder="1" applyAlignment="1">
      <alignment vertical="top"/>
    </xf>
    <xf numFmtId="165" fontId="18" fillId="5" borderId="1" xfId="1" applyNumberFormat="1" applyFont="1" applyFill="1" applyBorder="1" applyAlignment="1">
      <alignment horizontal="right" vertical="top" wrapText="1"/>
    </xf>
    <xf numFmtId="0" fontId="20" fillId="0" borderId="0" xfId="0" applyFont="1"/>
    <xf numFmtId="0" fontId="21" fillId="0" borderId="0" xfId="0" applyFont="1" applyAlignment="1">
      <alignment wrapText="1"/>
    </xf>
    <xf numFmtId="0" fontId="22" fillId="0" borderId="0" xfId="0" applyFont="1"/>
    <xf numFmtId="0" fontId="21" fillId="0" borderId="0" xfId="0" applyFont="1"/>
    <xf numFmtId="0" fontId="24" fillId="0" borderId="0" xfId="0" applyFont="1"/>
    <xf numFmtId="0" fontId="9" fillId="0" borderId="0" xfId="0" applyFont="1"/>
    <xf numFmtId="0" fontId="12" fillId="0" borderId="0" xfId="0" applyFont="1"/>
    <xf numFmtId="4" fontId="9" fillId="0" borderId="0" xfId="0" applyNumberFormat="1" applyFont="1"/>
    <xf numFmtId="0" fontId="21" fillId="8" borderId="2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21" fillId="8" borderId="13" xfId="0" applyFont="1" applyFill="1" applyBorder="1" applyAlignment="1">
      <alignment horizontal="center" vertical="center" wrapText="1"/>
    </xf>
    <xf numFmtId="166" fontId="27" fillId="8" borderId="14" xfId="0" applyNumberFormat="1" applyFont="1" applyFill="1" applyBorder="1" applyAlignment="1">
      <alignment horizontal="right" vertical="center" wrapText="1"/>
    </xf>
    <xf numFmtId="166" fontId="27" fillId="8" borderId="2" xfId="0" applyNumberFormat="1" applyFont="1" applyFill="1" applyBorder="1" applyAlignment="1">
      <alignment horizontal="right" vertical="center" wrapText="1"/>
    </xf>
    <xf numFmtId="166" fontId="27" fillId="10" borderId="12" xfId="0" applyNumberFormat="1" applyFont="1" applyFill="1" applyBorder="1" applyAlignment="1">
      <alignment horizontal="right" vertical="center" wrapText="1"/>
    </xf>
    <xf numFmtId="0" fontId="21" fillId="8" borderId="15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25" fillId="9" borderId="0" xfId="0" applyFont="1" applyFill="1" applyAlignment="1">
      <alignment horizontal="center" vertical="center" wrapText="1"/>
    </xf>
    <xf numFmtId="0" fontId="25" fillId="9" borderId="10" xfId="0" applyFont="1" applyFill="1" applyBorder="1" applyAlignment="1">
      <alignment horizontal="center" vertical="center" wrapText="1"/>
    </xf>
    <xf numFmtId="0" fontId="26" fillId="9" borderId="10" xfId="0" applyFont="1" applyFill="1" applyBorder="1" applyAlignment="1">
      <alignment horizontal="center" vertical="center" wrapText="1"/>
    </xf>
    <xf numFmtId="0" fontId="26" fillId="9" borderId="17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right"/>
    </xf>
    <xf numFmtId="0" fontId="15" fillId="5" borderId="0" xfId="0" applyFont="1" applyFill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9" fillId="0" borderId="7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4" fontId="8" fillId="4" borderId="7" xfId="0" applyNumberFormat="1" applyFont="1" applyFill="1" applyBorder="1" applyAlignment="1">
      <alignment horizontal="center"/>
    </xf>
    <xf numFmtId="4" fontId="8" fillId="4" borderId="8" xfId="0" applyNumberFormat="1" applyFont="1" applyFill="1" applyBorder="1" applyAlignment="1">
      <alignment horizontal="center"/>
    </xf>
    <xf numFmtId="4" fontId="8" fillId="4" borderId="4" xfId="0" applyNumberFormat="1" applyFont="1" applyFill="1" applyBorder="1" applyAlignment="1">
      <alignment horizontal="center"/>
    </xf>
    <xf numFmtId="0" fontId="10" fillId="4" borderId="18" xfId="0" applyFont="1" applyFill="1" applyBorder="1" applyAlignment="1">
      <alignment horizontal="right"/>
    </xf>
    <xf numFmtId="0" fontId="10" fillId="4" borderId="19" xfId="0" applyFont="1" applyFill="1" applyBorder="1" applyAlignment="1">
      <alignment horizontal="right"/>
    </xf>
    <xf numFmtId="0" fontId="10" fillId="4" borderId="20" xfId="0" applyFont="1" applyFill="1" applyBorder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771525</xdr:colOff>
      <xdr:row>0</xdr:row>
      <xdr:rowOff>760095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56" y="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220980</xdr:colOff>
      <xdr:row>0</xdr:row>
      <xdr:rowOff>0</xdr:rowOff>
    </xdr:from>
    <xdr:to>
      <xdr:col>1</xdr:col>
      <xdr:colOff>748665</xdr:colOff>
      <xdr:row>0</xdr:row>
      <xdr:rowOff>760095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D2BEB446-7037-46FA-B8DF-3DC8D65DB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980" y="0"/>
          <a:ext cx="771525" cy="760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9"/>
  <sheetViews>
    <sheetView tabSelected="1" topLeftCell="A16" zoomScale="70" zoomScaleNormal="70" workbookViewId="0">
      <selection activeCell="I26" sqref="I26"/>
    </sheetView>
  </sheetViews>
  <sheetFormatPr defaultColWidth="8.88671875" defaultRowHeight="15.6" x14ac:dyDescent="0.3"/>
  <cols>
    <col min="1" max="1" width="3.5546875" style="1" customWidth="1"/>
    <col min="2" max="2" width="41.109375" style="1" customWidth="1"/>
    <col min="3" max="3" width="29.6640625" style="1" customWidth="1"/>
    <col min="4" max="4" width="10.109375" style="1" customWidth="1"/>
    <col min="5" max="5" width="10.33203125" style="1" customWidth="1"/>
    <col min="6" max="6" width="10.21875" style="1" customWidth="1"/>
    <col min="7" max="7" width="45.6640625" style="1" customWidth="1"/>
    <col min="8" max="8" width="16.21875" style="2" customWidth="1"/>
    <col min="9" max="9" width="19.77734375" style="1" customWidth="1"/>
    <col min="10" max="10" width="14.21875" style="1" customWidth="1"/>
    <col min="11" max="11" width="15" style="1" customWidth="1"/>
    <col min="12" max="12" width="17.109375" style="1" customWidth="1"/>
    <col min="13" max="16384" width="8.88671875" style="1"/>
  </cols>
  <sheetData>
    <row r="1" spans="1:27" ht="74.25" customHeight="1" thickBot="1" x14ac:dyDescent="0.35">
      <c r="A1" s="5"/>
      <c r="B1" s="54" t="s">
        <v>11</v>
      </c>
      <c r="C1" s="54"/>
      <c r="D1" s="54"/>
      <c r="E1" s="54"/>
      <c r="F1" s="54"/>
      <c r="G1" s="54"/>
      <c r="H1" s="54"/>
      <c r="I1" s="54"/>
      <c r="J1" s="54"/>
    </row>
    <row r="2" spans="1:27" ht="16.2" thickBot="1" x14ac:dyDescent="0.35">
      <c r="A2" s="69" t="s">
        <v>0</v>
      </c>
      <c r="B2" s="70"/>
      <c r="C2" s="70"/>
      <c r="D2" s="71"/>
      <c r="E2" s="60"/>
      <c r="F2" s="61"/>
      <c r="G2" s="61"/>
      <c r="H2" s="61"/>
      <c r="I2" s="61"/>
      <c r="J2" s="61"/>
      <c r="K2" s="61"/>
      <c r="L2" s="62"/>
    </row>
    <row r="3" spans="1:27" s="31" customFormat="1" ht="61.5" customHeight="1" x14ac:dyDescent="0.3">
      <c r="A3" s="55" t="s">
        <v>40</v>
      </c>
      <c r="B3" s="55"/>
      <c r="C3" s="55"/>
      <c r="D3" s="55"/>
      <c r="E3" s="55"/>
      <c r="F3" s="55"/>
      <c r="G3" s="55"/>
      <c r="H3" s="55"/>
      <c r="I3" s="55"/>
      <c r="J3" s="55"/>
      <c r="K3" s="29"/>
      <c r="L3" s="29"/>
      <c r="M3" s="29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</row>
    <row r="4" spans="1:27" s="31" customFormat="1" ht="30.75" customHeight="1" x14ac:dyDescent="0.3">
      <c r="A4" s="56" t="s">
        <v>41</v>
      </c>
      <c r="B4" s="56"/>
      <c r="C4" s="56"/>
      <c r="D4" s="56"/>
      <c r="E4" s="56"/>
      <c r="F4" s="56"/>
      <c r="G4" s="56"/>
      <c r="H4" s="56"/>
      <c r="I4" s="56"/>
      <c r="J4" s="56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4.25" customHeight="1" thickBot="1" x14ac:dyDescent="0.35">
      <c r="A5" s="5"/>
      <c r="B5" s="6"/>
      <c r="C5" s="6"/>
      <c r="D5" s="6"/>
      <c r="E5" s="7"/>
      <c r="F5" s="7"/>
      <c r="G5" s="7"/>
      <c r="H5" s="7"/>
      <c r="I5" s="5"/>
      <c r="J5" s="5"/>
    </row>
    <row r="6" spans="1:27" ht="16.2" customHeight="1" thickBot="1" x14ac:dyDescent="0.35">
      <c r="A6" s="57" t="s">
        <v>65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9"/>
    </row>
    <row r="7" spans="1:27" ht="54.75" customHeight="1" thickBot="1" x14ac:dyDescent="0.35">
      <c r="A7" s="44" t="s">
        <v>4</v>
      </c>
      <c r="B7" s="44" t="s">
        <v>1</v>
      </c>
      <c r="C7" s="44" t="s">
        <v>13</v>
      </c>
      <c r="D7" s="45" t="s">
        <v>2</v>
      </c>
      <c r="E7" s="46" t="s">
        <v>12</v>
      </c>
      <c r="F7" s="47" t="s">
        <v>43</v>
      </c>
      <c r="G7" s="48" t="s">
        <v>5</v>
      </c>
      <c r="H7" s="49" t="s">
        <v>44</v>
      </c>
      <c r="I7" s="49" t="s">
        <v>13</v>
      </c>
      <c r="J7" s="50" t="s">
        <v>45</v>
      </c>
      <c r="K7" s="51" t="s">
        <v>46</v>
      </c>
      <c r="L7" s="49" t="s">
        <v>47</v>
      </c>
    </row>
    <row r="8" spans="1:27" s="22" customFormat="1" ht="31.8" customHeight="1" thickBot="1" x14ac:dyDescent="0.3">
      <c r="A8" s="15">
        <v>1</v>
      </c>
      <c r="B8" s="15" t="s">
        <v>14</v>
      </c>
      <c r="C8" s="16" t="s">
        <v>63</v>
      </c>
      <c r="D8" s="17" t="s">
        <v>3</v>
      </c>
      <c r="E8" s="18">
        <v>1</v>
      </c>
      <c r="F8" s="18">
        <f>E8*45</f>
        <v>45</v>
      </c>
      <c r="G8" s="37"/>
      <c r="H8" s="38"/>
      <c r="I8" s="39"/>
      <c r="J8" s="40"/>
      <c r="K8" s="41">
        <f>F8*J8</f>
        <v>0</v>
      </c>
      <c r="L8" s="42"/>
    </row>
    <row r="9" spans="1:27" s="22" customFormat="1" ht="84" customHeight="1" thickBot="1" x14ac:dyDescent="0.3">
      <c r="A9" s="15">
        <v>2</v>
      </c>
      <c r="B9" s="23" t="s">
        <v>15</v>
      </c>
      <c r="C9" s="24" t="s">
        <v>26</v>
      </c>
      <c r="D9" s="17" t="s">
        <v>39</v>
      </c>
      <c r="E9" s="25">
        <v>3</v>
      </c>
      <c r="F9" s="18">
        <f t="shared" ref="F9:F20" si="0">E9*45</f>
        <v>135</v>
      </c>
      <c r="G9" s="43"/>
      <c r="H9" s="37"/>
      <c r="I9" s="37"/>
      <c r="J9" s="37"/>
      <c r="K9" s="41">
        <f t="shared" ref="K9:K20" si="1">F9*J9</f>
        <v>0</v>
      </c>
      <c r="L9" s="42"/>
    </row>
    <row r="10" spans="1:27" s="22" customFormat="1" ht="31.8" customHeight="1" thickBot="1" x14ac:dyDescent="0.3">
      <c r="A10" s="15">
        <v>3</v>
      </c>
      <c r="B10" s="23" t="s">
        <v>16</v>
      </c>
      <c r="C10" s="24" t="s">
        <v>27</v>
      </c>
      <c r="D10" s="17" t="s">
        <v>38</v>
      </c>
      <c r="E10" s="25">
        <v>1</v>
      </c>
      <c r="F10" s="18">
        <f t="shared" si="0"/>
        <v>45</v>
      </c>
      <c r="G10" s="37"/>
      <c r="H10" s="37"/>
      <c r="I10" s="37"/>
      <c r="J10" s="37"/>
      <c r="K10" s="41">
        <f t="shared" si="1"/>
        <v>0</v>
      </c>
      <c r="L10" s="42"/>
    </row>
    <row r="11" spans="1:27" s="22" customFormat="1" ht="36" customHeight="1" thickBot="1" x14ac:dyDescent="0.3">
      <c r="A11" s="15">
        <v>4</v>
      </c>
      <c r="B11" s="23" t="s">
        <v>17</v>
      </c>
      <c r="C11" s="24" t="s">
        <v>28</v>
      </c>
      <c r="D11" s="17" t="s">
        <v>38</v>
      </c>
      <c r="E11" s="25">
        <v>1</v>
      </c>
      <c r="F11" s="18">
        <f t="shared" si="0"/>
        <v>45</v>
      </c>
      <c r="G11" s="37"/>
      <c r="H11" s="37"/>
      <c r="I11" s="37"/>
      <c r="J11" s="37"/>
      <c r="K11" s="41">
        <f t="shared" si="1"/>
        <v>0</v>
      </c>
      <c r="L11" s="42"/>
    </row>
    <row r="12" spans="1:27" s="22" customFormat="1" ht="48" customHeight="1" thickBot="1" x14ac:dyDescent="0.3">
      <c r="A12" s="15">
        <v>5</v>
      </c>
      <c r="B12" s="23" t="s">
        <v>18</v>
      </c>
      <c r="C12" s="24" t="s">
        <v>60</v>
      </c>
      <c r="D12" s="17" t="s">
        <v>37</v>
      </c>
      <c r="E12" s="25">
        <v>1</v>
      </c>
      <c r="F12" s="18">
        <f t="shared" si="0"/>
        <v>45</v>
      </c>
      <c r="G12" s="37"/>
      <c r="H12" s="37"/>
      <c r="I12" s="37"/>
      <c r="J12" s="37"/>
      <c r="K12" s="41">
        <f t="shared" si="1"/>
        <v>0</v>
      </c>
      <c r="L12" s="42"/>
    </row>
    <row r="13" spans="1:27" s="22" customFormat="1" ht="45.6" customHeight="1" thickBot="1" x14ac:dyDescent="0.3">
      <c r="A13" s="15">
        <v>6</v>
      </c>
      <c r="B13" s="23" t="s">
        <v>19</v>
      </c>
      <c r="C13" s="24" t="s">
        <v>29</v>
      </c>
      <c r="D13" s="17" t="s">
        <v>37</v>
      </c>
      <c r="E13" s="25">
        <v>1</v>
      </c>
      <c r="F13" s="18">
        <f t="shared" si="0"/>
        <v>45</v>
      </c>
      <c r="G13" s="37"/>
      <c r="H13" s="37"/>
      <c r="I13" s="37"/>
      <c r="J13" s="37"/>
      <c r="K13" s="41">
        <f t="shared" si="1"/>
        <v>0</v>
      </c>
      <c r="L13" s="42"/>
    </row>
    <row r="14" spans="1:27" s="22" customFormat="1" ht="44.4" customHeight="1" thickBot="1" x14ac:dyDescent="0.3">
      <c r="A14" s="15">
        <v>7</v>
      </c>
      <c r="B14" s="23" t="s">
        <v>20</v>
      </c>
      <c r="C14" s="24" t="s">
        <v>61</v>
      </c>
      <c r="D14" s="17" t="s">
        <v>3</v>
      </c>
      <c r="E14" s="25">
        <v>1</v>
      </c>
      <c r="F14" s="18">
        <f t="shared" si="0"/>
        <v>45</v>
      </c>
      <c r="G14" s="37"/>
      <c r="H14" s="37"/>
      <c r="I14" s="37"/>
      <c r="J14" s="37"/>
      <c r="K14" s="41">
        <f t="shared" si="1"/>
        <v>0</v>
      </c>
      <c r="L14" s="42"/>
    </row>
    <row r="15" spans="1:27" s="22" customFormat="1" ht="22.2" customHeight="1" thickBot="1" x14ac:dyDescent="0.3">
      <c r="A15" s="15">
        <v>8</v>
      </c>
      <c r="B15" s="23" t="s">
        <v>21</v>
      </c>
      <c r="C15" s="26" t="s">
        <v>30</v>
      </c>
      <c r="D15" s="17" t="s">
        <v>36</v>
      </c>
      <c r="E15" s="25">
        <v>1</v>
      </c>
      <c r="F15" s="18">
        <f t="shared" si="0"/>
        <v>45</v>
      </c>
      <c r="G15" s="37"/>
      <c r="H15" s="37"/>
      <c r="I15" s="37"/>
      <c r="J15" s="37"/>
      <c r="K15" s="41">
        <f t="shared" si="1"/>
        <v>0</v>
      </c>
      <c r="L15" s="42"/>
    </row>
    <row r="16" spans="1:27" s="22" customFormat="1" ht="56.4" customHeight="1" thickBot="1" x14ac:dyDescent="0.3">
      <c r="A16" s="15">
        <v>9</v>
      </c>
      <c r="B16" s="23" t="s">
        <v>22</v>
      </c>
      <c r="C16" s="24" t="s">
        <v>62</v>
      </c>
      <c r="D16" s="17" t="s">
        <v>7</v>
      </c>
      <c r="E16" s="25">
        <v>1</v>
      </c>
      <c r="F16" s="18">
        <f t="shared" si="0"/>
        <v>45</v>
      </c>
      <c r="G16" s="37"/>
      <c r="H16" s="37"/>
      <c r="I16" s="37"/>
      <c r="J16" s="37"/>
      <c r="K16" s="41">
        <f t="shared" si="1"/>
        <v>0</v>
      </c>
      <c r="L16" s="42"/>
    </row>
    <row r="17" spans="1:12" s="22" customFormat="1" ht="42.6" customHeight="1" thickBot="1" x14ac:dyDescent="0.3">
      <c r="A17" s="15">
        <v>10</v>
      </c>
      <c r="B17" s="23" t="s">
        <v>23</v>
      </c>
      <c r="C17" s="24" t="s">
        <v>31</v>
      </c>
      <c r="D17" s="17" t="s">
        <v>35</v>
      </c>
      <c r="E17" s="25">
        <v>1</v>
      </c>
      <c r="F17" s="18">
        <f t="shared" si="0"/>
        <v>45</v>
      </c>
      <c r="G17" s="37"/>
      <c r="H17" s="37"/>
      <c r="I17" s="37"/>
      <c r="J17" s="37"/>
      <c r="K17" s="41">
        <f t="shared" si="1"/>
        <v>0</v>
      </c>
      <c r="L17" s="42"/>
    </row>
    <row r="18" spans="1:12" s="22" customFormat="1" ht="44.4" customHeight="1" thickBot="1" x14ac:dyDescent="0.3">
      <c r="A18" s="15">
        <v>11</v>
      </c>
      <c r="B18" s="23" t="s">
        <v>24</v>
      </c>
      <c r="C18" s="24" t="s">
        <v>32</v>
      </c>
      <c r="D18" s="17" t="s">
        <v>34</v>
      </c>
      <c r="E18" s="25">
        <v>1</v>
      </c>
      <c r="F18" s="18">
        <f t="shared" si="0"/>
        <v>45</v>
      </c>
      <c r="G18" s="19"/>
      <c r="H18" s="20"/>
      <c r="I18" s="21"/>
      <c r="J18" s="21"/>
      <c r="K18" s="41">
        <f t="shared" si="1"/>
        <v>0</v>
      </c>
      <c r="L18" s="42"/>
    </row>
    <row r="19" spans="1:12" s="22" customFormat="1" ht="35.4" customHeight="1" thickBot="1" x14ac:dyDescent="0.3">
      <c r="A19" s="15">
        <v>12</v>
      </c>
      <c r="B19" s="23" t="s">
        <v>54</v>
      </c>
      <c r="C19" s="24" t="s">
        <v>59</v>
      </c>
      <c r="D19" s="17" t="s">
        <v>3</v>
      </c>
      <c r="E19" s="25">
        <v>1</v>
      </c>
      <c r="F19" s="18">
        <f t="shared" si="0"/>
        <v>45</v>
      </c>
      <c r="G19" s="19"/>
      <c r="H19" s="20"/>
      <c r="I19" s="21"/>
      <c r="J19" s="21"/>
      <c r="K19" s="41">
        <f t="shared" si="1"/>
        <v>0</v>
      </c>
      <c r="L19" s="42"/>
    </row>
    <row r="20" spans="1:12" s="22" customFormat="1" ht="34.200000000000003" customHeight="1" thickBot="1" x14ac:dyDescent="0.3">
      <c r="A20" s="27">
        <v>13</v>
      </c>
      <c r="B20" s="23" t="s">
        <v>25</v>
      </c>
      <c r="C20" s="24" t="s">
        <v>33</v>
      </c>
      <c r="D20" s="17" t="s">
        <v>34</v>
      </c>
      <c r="E20" s="25">
        <v>1</v>
      </c>
      <c r="F20" s="18">
        <f t="shared" si="0"/>
        <v>45</v>
      </c>
      <c r="G20" s="19"/>
      <c r="H20" s="28"/>
      <c r="I20" s="21"/>
      <c r="J20" s="21"/>
      <c r="K20" s="41">
        <f t="shared" si="1"/>
        <v>0</v>
      </c>
      <c r="L20" s="42"/>
    </row>
    <row r="21" spans="1:12" ht="16.2" thickBot="1" x14ac:dyDescent="0.35">
      <c r="A21" s="63" t="s">
        <v>48</v>
      </c>
      <c r="B21" s="64"/>
      <c r="C21" s="64"/>
      <c r="D21" s="64"/>
      <c r="E21" s="64"/>
      <c r="F21" s="64"/>
      <c r="G21" s="64"/>
      <c r="H21" s="64"/>
      <c r="I21" s="65"/>
      <c r="J21" s="66">
        <f>SUM(J8:J20)</f>
        <v>0</v>
      </c>
      <c r="K21" s="67"/>
      <c r="L21" s="68"/>
    </row>
    <row r="22" spans="1:12" ht="16.2" thickBot="1" x14ac:dyDescent="0.35">
      <c r="A22" s="63" t="s">
        <v>6</v>
      </c>
      <c r="B22" s="64"/>
      <c r="C22" s="64"/>
      <c r="D22" s="64"/>
      <c r="E22" s="64"/>
      <c r="F22" s="64"/>
      <c r="G22" s="64"/>
      <c r="H22" s="64"/>
      <c r="I22" s="65"/>
      <c r="J22" s="66">
        <f>SUM(K8:K20)</f>
        <v>0</v>
      </c>
      <c r="K22" s="67"/>
      <c r="L22" s="68"/>
    </row>
    <row r="23" spans="1:12" ht="16.2" customHeight="1" thickBot="1" x14ac:dyDescent="0.35">
      <c r="A23" s="57" t="s">
        <v>66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9"/>
    </row>
    <row r="24" spans="1:12" ht="54.75" customHeight="1" thickBot="1" x14ac:dyDescent="0.35">
      <c r="A24" s="44" t="s">
        <v>4</v>
      </c>
      <c r="B24" s="44" t="s">
        <v>1</v>
      </c>
      <c r="C24" s="44" t="s">
        <v>13</v>
      </c>
      <c r="D24" s="45" t="s">
        <v>2</v>
      </c>
      <c r="E24" s="46" t="s">
        <v>12</v>
      </c>
      <c r="F24" s="47" t="s">
        <v>43</v>
      </c>
      <c r="G24" s="48" t="s">
        <v>5</v>
      </c>
      <c r="H24" s="49" t="s">
        <v>44</v>
      </c>
      <c r="I24" s="49" t="s">
        <v>13</v>
      </c>
      <c r="J24" s="50" t="s">
        <v>45</v>
      </c>
      <c r="K24" s="51" t="s">
        <v>46</v>
      </c>
      <c r="L24" s="49" t="s">
        <v>47</v>
      </c>
    </row>
    <row r="25" spans="1:12" s="22" customFormat="1" ht="31.8" customHeight="1" thickBot="1" x14ac:dyDescent="0.3">
      <c r="A25" s="15">
        <v>1</v>
      </c>
      <c r="B25" s="15" t="s">
        <v>14</v>
      </c>
      <c r="C25" s="16" t="s">
        <v>63</v>
      </c>
      <c r="D25" s="17" t="s">
        <v>3</v>
      </c>
      <c r="E25" s="18">
        <v>1</v>
      </c>
      <c r="F25" s="18">
        <v>105</v>
      </c>
      <c r="G25" s="37"/>
      <c r="H25" s="38"/>
      <c r="I25" s="39"/>
      <c r="J25" s="40"/>
      <c r="K25" s="41">
        <f>J25*F25</f>
        <v>0</v>
      </c>
      <c r="L25" s="42"/>
    </row>
    <row r="26" spans="1:12" s="22" customFormat="1" ht="84" customHeight="1" thickBot="1" x14ac:dyDescent="0.3">
      <c r="A26" s="15">
        <v>2</v>
      </c>
      <c r="B26" s="23" t="s">
        <v>15</v>
      </c>
      <c r="C26" s="24" t="s">
        <v>55</v>
      </c>
      <c r="D26" s="17" t="s">
        <v>39</v>
      </c>
      <c r="E26" s="25">
        <v>3</v>
      </c>
      <c r="F26" s="18">
        <v>315</v>
      </c>
      <c r="G26" s="43"/>
      <c r="H26" s="37"/>
      <c r="I26" s="37"/>
      <c r="J26" s="37"/>
      <c r="K26" s="41">
        <f t="shared" ref="K26:K38" si="2">J26*F26</f>
        <v>0</v>
      </c>
      <c r="L26" s="42"/>
    </row>
    <row r="27" spans="1:12" s="22" customFormat="1" ht="31.8" customHeight="1" thickBot="1" x14ac:dyDescent="0.3">
      <c r="A27" s="15">
        <v>3</v>
      </c>
      <c r="B27" s="23" t="s">
        <v>16</v>
      </c>
      <c r="C27" s="24" t="s">
        <v>27</v>
      </c>
      <c r="D27" s="17" t="s">
        <v>38</v>
      </c>
      <c r="E27" s="25">
        <v>1</v>
      </c>
      <c r="F27" s="18">
        <v>105</v>
      </c>
      <c r="G27" s="37"/>
      <c r="H27" s="37"/>
      <c r="I27" s="37"/>
      <c r="J27" s="37"/>
      <c r="K27" s="41">
        <f t="shared" si="2"/>
        <v>0</v>
      </c>
      <c r="L27" s="42"/>
    </row>
    <row r="28" spans="1:12" s="22" customFormat="1" ht="36" customHeight="1" thickBot="1" x14ac:dyDescent="0.3">
      <c r="A28" s="15">
        <v>4</v>
      </c>
      <c r="B28" s="23" t="s">
        <v>17</v>
      </c>
      <c r="C28" s="24" t="s">
        <v>28</v>
      </c>
      <c r="D28" s="17" t="s">
        <v>38</v>
      </c>
      <c r="E28" s="25">
        <v>1</v>
      </c>
      <c r="F28" s="18">
        <v>105</v>
      </c>
      <c r="G28" s="37"/>
      <c r="H28" s="37"/>
      <c r="I28" s="37"/>
      <c r="J28" s="37"/>
      <c r="K28" s="41">
        <f t="shared" si="2"/>
        <v>0</v>
      </c>
      <c r="L28" s="42"/>
    </row>
    <row r="29" spans="1:12" s="22" customFormat="1" ht="48" customHeight="1" thickBot="1" x14ac:dyDescent="0.3">
      <c r="A29" s="15">
        <v>5</v>
      </c>
      <c r="B29" s="23" t="s">
        <v>18</v>
      </c>
      <c r="C29" s="24" t="s">
        <v>64</v>
      </c>
      <c r="D29" s="17" t="s">
        <v>37</v>
      </c>
      <c r="E29" s="25">
        <v>1</v>
      </c>
      <c r="F29" s="18">
        <v>105</v>
      </c>
      <c r="G29" s="37"/>
      <c r="H29" s="37"/>
      <c r="I29" s="37"/>
      <c r="J29" s="37"/>
      <c r="K29" s="41">
        <f t="shared" si="2"/>
        <v>0</v>
      </c>
      <c r="L29" s="42"/>
    </row>
    <row r="30" spans="1:12" s="22" customFormat="1" ht="45.6" customHeight="1" thickBot="1" x14ac:dyDescent="0.3">
      <c r="A30" s="15">
        <v>6</v>
      </c>
      <c r="B30" s="23" t="s">
        <v>19</v>
      </c>
      <c r="C30" s="24" t="s">
        <v>29</v>
      </c>
      <c r="D30" s="17" t="s">
        <v>37</v>
      </c>
      <c r="E30" s="25">
        <v>1</v>
      </c>
      <c r="F30" s="18">
        <v>105</v>
      </c>
      <c r="G30" s="37"/>
      <c r="H30" s="37"/>
      <c r="I30" s="37"/>
      <c r="J30" s="37"/>
      <c r="K30" s="41">
        <f t="shared" si="2"/>
        <v>0</v>
      </c>
      <c r="L30" s="42"/>
    </row>
    <row r="31" spans="1:12" s="22" customFormat="1" ht="44.4" customHeight="1" thickBot="1" x14ac:dyDescent="0.3">
      <c r="A31" s="15">
        <v>7</v>
      </c>
      <c r="B31" s="23" t="s">
        <v>20</v>
      </c>
      <c r="C31" s="24" t="s">
        <v>61</v>
      </c>
      <c r="D31" s="17" t="s">
        <v>3</v>
      </c>
      <c r="E31" s="25">
        <v>1</v>
      </c>
      <c r="F31" s="18">
        <v>105</v>
      </c>
      <c r="G31" s="37"/>
      <c r="H31" s="37"/>
      <c r="I31" s="37"/>
      <c r="J31" s="37"/>
      <c r="K31" s="41">
        <f t="shared" si="2"/>
        <v>0</v>
      </c>
      <c r="L31" s="42"/>
    </row>
    <row r="32" spans="1:12" s="22" customFormat="1" ht="22.2" customHeight="1" thickBot="1" x14ac:dyDescent="0.3">
      <c r="A32" s="15">
        <v>8</v>
      </c>
      <c r="B32" s="23" t="s">
        <v>21</v>
      </c>
      <c r="C32" s="26" t="s">
        <v>30</v>
      </c>
      <c r="D32" s="17" t="s">
        <v>36</v>
      </c>
      <c r="E32" s="25">
        <v>1</v>
      </c>
      <c r="F32" s="18">
        <v>105</v>
      </c>
      <c r="G32" s="37"/>
      <c r="H32" s="37"/>
      <c r="I32" s="37"/>
      <c r="J32" s="37"/>
      <c r="K32" s="41">
        <f t="shared" si="2"/>
        <v>0</v>
      </c>
      <c r="L32" s="42"/>
    </row>
    <row r="33" spans="1:12" s="22" customFormat="1" ht="56.4" customHeight="1" thickBot="1" x14ac:dyDescent="0.3">
      <c r="A33" s="15">
        <v>9</v>
      </c>
      <c r="B33" s="23" t="s">
        <v>49</v>
      </c>
      <c r="C33" s="24" t="s">
        <v>56</v>
      </c>
      <c r="D33" s="17" t="s">
        <v>3</v>
      </c>
      <c r="E33" s="25">
        <v>1</v>
      </c>
      <c r="F33" s="18">
        <v>105</v>
      </c>
      <c r="G33" s="37"/>
      <c r="H33" s="37"/>
      <c r="I33" s="37"/>
      <c r="J33" s="37"/>
      <c r="K33" s="41">
        <f t="shared" si="2"/>
        <v>0</v>
      </c>
      <c r="L33" s="42"/>
    </row>
    <row r="34" spans="1:12" s="22" customFormat="1" ht="42.6" customHeight="1" thickBot="1" x14ac:dyDescent="0.3">
      <c r="A34" s="15">
        <v>10</v>
      </c>
      <c r="B34" s="23" t="s">
        <v>50</v>
      </c>
      <c r="C34" s="24" t="s">
        <v>57</v>
      </c>
      <c r="D34" s="17" t="s">
        <v>3</v>
      </c>
      <c r="E34" s="25">
        <v>1</v>
      </c>
      <c r="F34" s="18">
        <v>105</v>
      </c>
      <c r="G34" s="37"/>
      <c r="H34" s="37"/>
      <c r="I34" s="37"/>
      <c r="J34" s="37"/>
      <c r="K34" s="41">
        <f t="shared" si="2"/>
        <v>0</v>
      </c>
      <c r="L34" s="42"/>
    </row>
    <row r="35" spans="1:12" s="22" customFormat="1" ht="44.4" customHeight="1" thickBot="1" x14ac:dyDescent="0.3">
      <c r="A35" s="15">
        <v>11</v>
      </c>
      <c r="B35" s="23" t="s">
        <v>51</v>
      </c>
      <c r="C35" s="24" t="s">
        <v>58</v>
      </c>
      <c r="D35" s="17" t="s">
        <v>3</v>
      </c>
      <c r="E35" s="25">
        <v>1</v>
      </c>
      <c r="F35" s="18">
        <v>105</v>
      </c>
      <c r="G35" s="19"/>
      <c r="H35" s="20"/>
      <c r="I35" s="21"/>
      <c r="J35" s="21"/>
      <c r="K35" s="41">
        <f t="shared" si="2"/>
        <v>0</v>
      </c>
      <c r="L35" s="42"/>
    </row>
    <row r="36" spans="1:12" s="22" customFormat="1" ht="35.4" customHeight="1" thickBot="1" x14ac:dyDescent="0.3">
      <c r="A36" s="15">
        <v>12</v>
      </c>
      <c r="B36" s="23" t="s">
        <v>54</v>
      </c>
      <c r="C36" s="24" t="s">
        <v>59</v>
      </c>
      <c r="D36" s="17" t="s">
        <v>3</v>
      </c>
      <c r="E36" s="25">
        <v>1</v>
      </c>
      <c r="F36" s="18">
        <v>105</v>
      </c>
      <c r="G36" s="19"/>
      <c r="H36" s="20"/>
      <c r="I36" s="21"/>
      <c r="J36" s="21"/>
      <c r="K36" s="41">
        <f t="shared" si="2"/>
        <v>0</v>
      </c>
      <c r="L36" s="42"/>
    </row>
    <row r="37" spans="1:12" s="22" customFormat="1" ht="34.200000000000003" customHeight="1" thickBot="1" x14ac:dyDescent="0.3">
      <c r="A37" s="27">
        <v>13</v>
      </c>
      <c r="B37" s="23" t="s">
        <v>25</v>
      </c>
      <c r="C37" s="24" t="s">
        <v>33</v>
      </c>
      <c r="D37" s="17" t="s">
        <v>34</v>
      </c>
      <c r="E37" s="25">
        <v>1</v>
      </c>
      <c r="F37" s="18">
        <v>105</v>
      </c>
      <c r="G37" s="19"/>
      <c r="H37" s="28"/>
      <c r="I37" s="21"/>
      <c r="J37" s="21"/>
      <c r="K37" s="41">
        <f t="shared" ref="K37" si="3">J37*F37</f>
        <v>0</v>
      </c>
      <c r="L37" s="42"/>
    </row>
    <row r="38" spans="1:12" s="22" customFormat="1" ht="22.2" customHeight="1" thickBot="1" x14ac:dyDescent="0.3">
      <c r="A38" s="27">
        <v>14</v>
      </c>
      <c r="B38" s="23" t="s">
        <v>52</v>
      </c>
      <c r="C38" s="24" t="s">
        <v>53</v>
      </c>
      <c r="D38" s="17" t="s">
        <v>3</v>
      </c>
      <c r="E38" s="25">
        <v>1</v>
      </c>
      <c r="F38" s="18">
        <v>105</v>
      </c>
      <c r="G38" s="19"/>
      <c r="H38" s="28"/>
      <c r="I38" s="21"/>
      <c r="J38" s="21"/>
      <c r="K38" s="41">
        <f t="shared" si="2"/>
        <v>0</v>
      </c>
      <c r="L38" s="42"/>
    </row>
    <row r="39" spans="1:12" ht="16.2" thickBot="1" x14ac:dyDescent="0.35">
      <c r="A39" s="63" t="s">
        <v>48</v>
      </c>
      <c r="B39" s="64"/>
      <c r="C39" s="64"/>
      <c r="D39" s="64"/>
      <c r="E39" s="64"/>
      <c r="F39" s="64"/>
      <c r="G39" s="64"/>
      <c r="H39" s="64"/>
      <c r="I39" s="65"/>
      <c r="J39" s="66">
        <f>SUM(J25:J38)</f>
        <v>0</v>
      </c>
      <c r="K39" s="67"/>
      <c r="L39" s="68"/>
    </row>
    <row r="40" spans="1:12" ht="16.2" thickBot="1" x14ac:dyDescent="0.35">
      <c r="A40" s="63" t="s">
        <v>6</v>
      </c>
      <c r="B40" s="64"/>
      <c r="C40" s="64"/>
      <c r="D40" s="64"/>
      <c r="E40" s="64"/>
      <c r="F40" s="64"/>
      <c r="G40" s="64"/>
      <c r="H40" s="64"/>
      <c r="I40" s="65"/>
      <c r="J40" s="66">
        <f>SUM(K25:K38)</f>
        <v>0</v>
      </c>
      <c r="K40" s="67"/>
      <c r="L40" s="68"/>
    </row>
    <row r="41" spans="1:12" x14ac:dyDescent="0.3">
      <c r="A41" s="34"/>
      <c r="B41" s="35"/>
      <c r="C41" s="35"/>
      <c r="D41" s="35"/>
      <c r="E41" s="35"/>
      <c r="F41" s="35"/>
      <c r="G41" s="35"/>
      <c r="H41" s="35"/>
      <c r="I41" s="36"/>
      <c r="J41" s="5"/>
    </row>
    <row r="42" spans="1:12" x14ac:dyDescent="0.3">
      <c r="A42" s="5"/>
      <c r="B42" s="33" t="s">
        <v>42</v>
      </c>
      <c r="C42" s="5"/>
      <c r="D42" s="8"/>
      <c r="E42" s="5"/>
      <c r="F42" s="5"/>
      <c r="G42" s="5"/>
      <c r="H42" s="9"/>
      <c r="I42" s="5"/>
      <c r="J42" s="5"/>
    </row>
    <row r="43" spans="1:12" x14ac:dyDescent="0.3">
      <c r="A43" s="5"/>
      <c r="B43" s="10"/>
      <c r="C43" s="10"/>
      <c r="D43" s="8"/>
      <c r="E43" s="5"/>
      <c r="F43" s="5"/>
      <c r="G43" s="5"/>
      <c r="H43" s="9"/>
      <c r="I43" s="5"/>
      <c r="J43" s="5"/>
    </row>
    <row r="44" spans="1:12" ht="35.25" customHeight="1" x14ac:dyDescent="0.3">
      <c r="A44" s="5"/>
      <c r="B44" s="11" t="s">
        <v>8</v>
      </c>
      <c r="C44" s="52"/>
      <c r="D44" s="12"/>
      <c r="E44" s="5"/>
      <c r="F44" s="5"/>
      <c r="G44" s="5"/>
      <c r="H44" s="9"/>
      <c r="I44" s="5"/>
      <c r="J44" s="5"/>
    </row>
    <row r="45" spans="1:12" x14ac:dyDescent="0.3">
      <c r="A45" s="5"/>
      <c r="B45" s="13" t="s">
        <v>9</v>
      </c>
      <c r="C45" s="53"/>
      <c r="D45" s="14"/>
      <c r="E45" s="5"/>
      <c r="F45" s="5"/>
      <c r="G45" s="5"/>
      <c r="H45" s="9"/>
      <c r="I45" s="5"/>
      <c r="J45" s="5"/>
    </row>
    <row r="46" spans="1:12" x14ac:dyDescent="0.3">
      <c r="A46" s="5"/>
      <c r="B46" s="11" t="s">
        <v>10</v>
      </c>
      <c r="C46" s="52"/>
      <c r="D46" s="14"/>
      <c r="E46" s="5"/>
      <c r="F46" s="5"/>
      <c r="G46" s="5"/>
      <c r="H46" s="9"/>
      <c r="I46" s="5"/>
      <c r="J46" s="5"/>
    </row>
    <row r="47" spans="1:12" x14ac:dyDescent="0.3">
      <c r="B47" s="3"/>
      <c r="C47" s="3"/>
    </row>
    <row r="48" spans="1:12" x14ac:dyDescent="0.3">
      <c r="B48" s="4"/>
      <c r="C48" s="4"/>
    </row>
    <row r="49" spans="2:3" x14ac:dyDescent="0.3">
      <c r="B49" s="3"/>
      <c r="C49" s="3"/>
    </row>
  </sheetData>
  <mergeCells count="15">
    <mergeCell ref="A39:I39"/>
    <mergeCell ref="J39:L39"/>
    <mergeCell ref="A40:I40"/>
    <mergeCell ref="J40:L40"/>
    <mergeCell ref="A21:I21"/>
    <mergeCell ref="J21:L21"/>
    <mergeCell ref="A22:I22"/>
    <mergeCell ref="J22:L22"/>
    <mergeCell ref="A23:L23"/>
    <mergeCell ref="B1:J1"/>
    <mergeCell ref="A3:J3"/>
    <mergeCell ref="A4:J4"/>
    <mergeCell ref="A2:D2"/>
    <mergeCell ref="A6:L6"/>
    <mergeCell ref="E2:L2"/>
  </mergeCells>
  <phoneticPr fontId="1" type="noConversion"/>
  <pageMargins left="0.7" right="0.7" top="0.75" bottom="0.75" header="0.3" footer="0.3"/>
  <pageSetup paperSize="9" scale="4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Mariana Fedorchenko</cp:lastModifiedBy>
  <cp:lastPrinted>2025-01-13T14:45:48Z</cp:lastPrinted>
  <dcterms:created xsi:type="dcterms:W3CDTF">2015-03-26T09:04:00Z</dcterms:created>
  <dcterms:modified xsi:type="dcterms:W3CDTF">2025-02-17T15:57:51Z</dcterms:modified>
</cp:coreProperties>
</file>