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Десяте квітня\с 18.08.2025\18-2025\18-2025_ремонт Миколаївська обл\"/>
    </mc:Choice>
  </mc:AlternateContent>
  <xr:revisionPtr revIDLastSave="0" documentId="13_ncr:1_{9B5F4F01-13A1-4BCF-BE32-AAFB1314139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inancial Offer_ЛОТ 1" sheetId="1" r:id="rId1"/>
    <sheet name="ЛОТ 2" sheetId="2" r:id="rId2"/>
  </sheets>
  <definedNames>
    <definedName name="_xlnm._FilterDatabase" localSheetId="0" hidden="1">'Financial Offer_ЛОТ 1'!$A$14:$J$160</definedName>
    <definedName name="_xlnm._FilterDatabase" localSheetId="1" hidden="1">'ЛОТ 2'!$A$11:$J$152</definedName>
    <definedName name="ГОД">'Financial Offer_ЛОТ 1'!#REF!</definedName>
    <definedName name="СЕЗОН">'Financial Offer_ЛОТ 1'!$I$3:$I$4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nASsxfBvDQQbwVvCQ2bbaigncaMh+0aiuy8PDFmd2/I="/>
    </ext>
  </extLst>
</workbook>
</file>

<file path=xl/calcChain.xml><?xml version="1.0" encoding="utf-8"?>
<calcChain xmlns="http://schemas.openxmlformats.org/spreadsheetml/2006/main">
  <c r="F14" i="2" l="1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1" i="2"/>
  <c r="F62" i="2"/>
  <c r="F63" i="2"/>
  <c r="F64" i="2"/>
  <c r="F65" i="2"/>
  <c r="F66" i="2"/>
  <c r="F67" i="2"/>
  <c r="F68" i="2"/>
  <c r="F69" i="2"/>
  <c r="F70" i="2"/>
  <c r="F71" i="2"/>
  <c r="F72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36" i="1"/>
  <c r="F137" i="1"/>
  <c r="F138" i="1"/>
  <c r="F139" i="1"/>
  <c r="F140" i="1"/>
  <c r="F141" i="1"/>
  <c r="F142" i="1"/>
  <c r="F143" i="1"/>
  <c r="F144" i="1"/>
  <c r="F147" i="1"/>
  <c r="F148" i="1"/>
  <c r="F149" i="1"/>
  <c r="F150" i="1"/>
  <c r="F151" i="1"/>
  <c r="F152" i="1"/>
  <c r="F153" i="1"/>
  <c r="F154" i="1"/>
  <c r="F155" i="1"/>
  <c r="F156" i="1"/>
  <c r="F157" i="1"/>
  <c r="F35" i="1"/>
  <c r="F126" i="1"/>
  <c r="F132" i="1"/>
  <c r="F104" i="1"/>
  <c r="F80" i="1"/>
  <c r="F46" i="1"/>
  <c r="F47" i="1"/>
  <c r="F48" i="1"/>
  <c r="F49" i="1"/>
  <c r="F50" i="1"/>
  <c r="F51" i="1"/>
  <c r="F52" i="1"/>
  <c r="F53" i="1"/>
  <c r="F54" i="1"/>
  <c r="F55" i="1"/>
  <c r="F56" i="1"/>
  <c r="F57" i="1"/>
  <c r="F43" i="1"/>
  <c r="F13" i="2"/>
  <c r="F158" i="1"/>
  <c r="F145" i="1"/>
  <c r="F134" i="1"/>
  <c r="F133" i="1"/>
  <c r="F131" i="1"/>
  <c r="F130" i="1"/>
  <c r="F129" i="1"/>
  <c r="F128" i="1"/>
  <c r="F127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6" i="1"/>
  <c r="F85" i="1"/>
  <c r="F84" i="1"/>
  <c r="F83" i="1"/>
  <c r="F82" i="1"/>
  <c r="F81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45" i="1"/>
  <c r="F42" i="1"/>
  <c r="F41" i="1"/>
  <c r="F40" i="1"/>
  <c r="F39" i="1"/>
  <c r="F38" i="1"/>
  <c r="F37" i="1"/>
  <c r="F36" i="1"/>
  <c r="F34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A156" i="1"/>
  <c r="A157" i="1" s="1"/>
  <c r="A158" i="1" s="1"/>
  <c r="F15" i="1"/>
  <c r="F151" i="2" l="1"/>
  <c r="F159" i="1"/>
</calcChain>
</file>

<file path=xl/sharedStrings.xml><?xml version="1.0" encoding="utf-8"?>
<sst xmlns="http://schemas.openxmlformats.org/spreadsheetml/2006/main" count="606" uniqueCount="288">
  <si>
    <t>БУДЬ-ЛАСКА, ЗАПОВНІТЬ ПОЛЯ, ВИДІЛЕНІ ЖОВТИМ</t>
  </si>
  <si>
    <t>Назва Виконавця:</t>
  </si>
  <si>
    <t>Високий сезон</t>
  </si>
  <si>
    <t>Низький сезон</t>
  </si>
  <si>
    <r>
      <rPr>
        <i/>
        <sz val="10"/>
        <color rgb="FFDD0806"/>
        <rFont val="Arial"/>
        <family val="2"/>
        <charset val="204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0"/>
        <color rgb="FFDD0806"/>
        <rFont val="Arial"/>
        <family val="2"/>
        <charset val="204"/>
      </rPr>
      <t>всі ціни тільки в гривні</t>
    </r>
  </si>
  <si>
    <t>УВАГА! Подання пропозицій стосовно кількох лотів 
передбачає гарантування можливості надання послуг/виконання робіт за цими лотами одночасно!!!</t>
  </si>
  <si>
    <t>Будь ласка, не робіть жодних позначок в полях щодо лотів, стосовно яких ви не плануєте подання пропозиції</t>
  </si>
  <si>
    <t>№
п/п</t>
  </si>
  <si>
    <t>Найменування робіт та витрат</t>
  </si>
  <si>
    <t>Одиниця
виміру</t>
  </si>
  <si>
    <t>Кількість</t>
  </si>
  <si>
    <t>Ціна за одиницю,
грн.</t>
  </si>
  <si>
    <t>Вартість,
грн.</t>
  </si>
  <si>
    <t>Примітка*</t>
  </si>
  <si>
    <t>Загально-будівельні роботи</t>
  </si>
  <si>
    <t>Внутрішні загально-будівельні роботи</t>
  </si>
  <si>
    <t>т</t>
  </si>
  <si>
    <t>шт</t>
  </si>
  <si>
    <t>м2</t>
  </si>
  <si>
    <t>кг</t>
  </si>
  <si>
    <t>л</t>
  </si>
  <si>
    <t>Тримач для милиц та тростин 200х60</t>
  </si>
  <si>
    <t>Тривожна сигналізація (кнопка)</t>
  </si>
  <si>
    <t>Стіл сповивальний відкидний 950х750х930Н</t>
  </si>
  <si>
    <t>Навантаження сміття вручну</t>
  </si>
  <si>
    <t>Загальна вартість</t>
  </si>
  <si>
    <t>-</t>
  </si>
  <si>
    <t>*Можлива заміна матеріалів, які передбачені проєктною документацією, на матеріали з аналогічними характерситиками. (Увага! Всі найменування (моделі) обладнання, що повинні бути встановлені на об’єкті будівництва та що вказані в тендерній документації, не є вимогою. Підрядник може використати аналоги, але таке обладнання повинно відповідати технічним умовам об’єкту. Характеристики зазначено у Запрошенні) (інформацію про аналог зазначити у примітках)</t>
  </si>
  <si>
    <t xml:space="preserve">П.І.Б. керівника Виконавця: </t>
  </si>
  <si>
    <t>Дата:</t>
  </si>
  <si>
    <t xml:space="preserve">Підпис, печатка (за наявності): </t>
  </si>
  <si>
    <t>Після заповнення прохання подати цей документ у форматі PDF і в Excel.</t>
  </si>
  <si>
    <r>
      <rPr>
        <i/>
        <sz val="10"/>
        <color rgb="FFDD0806"/>
        <rFont val="Arial"/>
        <family val="2"/>
        <charset val="204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0"/>
        <color rgb="FFDD0806"/>
        <rFont val="Arial"/>
        <family val="2"/>
        <charset val="204"/>
      </rPr>
      <t>всі ціни тільки в гривні</t>
    </r>
  </si>
  <si>
    <t>Демонтаж плінтуса</t>
  </si>
  <si>
    <t>м/п</t>
  </si>
  <si>
    <t>Кабель ВВГ-Пнг 3х1.5мм2 мідний (включаючи гофру, кабель-канал, розподільчі коробки та усе необхідне для коректного встановлення та експлуатації)</t>
  </si>
  <si>
    <t>Кабель ВВГ-Пнг 3х2.5мм2 мідний (включаючи гофру, кабель-канал, розподільчі коробки та усе необхідне для коректного встановлення та експлуатації)</t>
  </si>
  <si>
    <t>м.п.</t>
  </si>
  <si>
    <t>упак</t>
  </si>
  <si>
    <t>комплекс</t>
  </si>
  <si>
    <t>Додаток 3 - Форма фінансової пропозиції до Запрошення Громадської організації "ДЕСЯТЕ КВІТНЯ"   до участі у тендері RFP 18-2025  на укладання разових договорів на поточний ремонт приміщень в м. Миколаїв, Миколаївської області</t>
  </si>
  <si>
    <t>Лот 1. Поточний ремонт приміщень в міському територіальному центрі соціального обслуговування за адресою: Миколаївська обл., м. Миколаїв, вул. Шевченка 19А.</t>
  </si>
  <si>
    <t>Розділ . Демонтажні роботи</t>
  </si>
  <si>
    <t xml:space="preserve">Зачищення оздоблення стін </t>
  </si>
  <si>
    <t xml:space="preserve">Зачищення оздоблення віконних укосів </t>
  </si>
  <si>
    <t>Демонтаж леноліума на підлозі</t>
  </si>
  <si>
    <t xml:space="preserve">Демонтаж цегляної перегородки </t>
  </si>
  <si>
    <t>м²</t>
  </si>
  <si>
    <t>Демонтаж плитки зі стін</t>
  </si>
  <si>
    <t>Демонтаж плитки з підлоги</t>
  </si>
  <si>
    <t>Нарізка штраби для електричного проводу</t>
  </si>
  <si>
    <t>Демонтаж складу в коридорі (з фанери)</t>
  </si>
  <si>
    <t>Демонтаж дверей</t>
  </si>
  <si>
    <t xml:space="preserve">Демонтаж умивальника та поручней </t>
  </si>
  <si>
    <t xml:space="preserve">Демонтаж старих водопровідних труб </t>
  </si>
  <si>
    <t>Розширення дверного пройому під 0,9 м (несуча стіна)</t>
  </si>
  <si>
    <t>Розширення дверного пройому під 0,9 м (звичайна стіна)</t>
  </si>
  <si>
    <t>Демонтаж старої проводки (частково)</t>
  </si>
  <si>
    <t>Розділ . Сантехнічні роботи</t>
  </si>
  <si>
    <t>Прокладка труби поліпропіленової</t>
  </si>
  <si>
    <t>Труба поліпропіленова 20  2м</t>
  </si>
  <si>
    <t>Вивід точок підключення</t>
  </si>
  <si>
    <t xml:space="preserve">Фітінг зовнішній  </t>
  </si>
  <si>
    <t>Тройнік латуневий</t>
  </si>
  <si>
    <t>Кути під трубу 20</t>
  </si>
  <si>
    <t>Встановлення кульового крану</t>
  </si>
  <si>
    <t>Кульовий кран ф20</t>
  </si>
  <si>
    <t>Прокладка труби каналізаційної</t>
  </si>
  <si>
    <t>Труба каналізаційна 50  2м</t>
  </si>
  <si>
    <t>Труба каналізаційна 50  1м</t>
  </si>
  <si>
    <t>Коліно 90 град 50</t>
  </si>
  <si>
    <t>Тройнік каналізаційний 110х50</t>
  </si>
  <si>
    <t>Пробивання отворів в стінах</t>
  </si>
  <si>
    <t>Розділ . Електромонтажні роботи</t>
  </si>
  <si>
    <t xml:space="preserve">Прокладання кабеля </t>
  </si>
  <si>
    <t xml:space="preserve">м.п. </t>
  </si>
  <si>
    <t>Кабель ВВГнг 3х2,5</t>
  </si>
  <si>
    <t>Прокладання гофри ел.</t>
  </si>
  <si>
    <t>Гофра</t>
  </si>
  <si>
    <t>Встановлення підрозетників</t>
  </si>
  <si>
    <t xml:space="preserve">Коробка установча 65х45 </t>
  </si>
  <si>
    <t>Встановлення та підключення розеток та вимикачів</t>
  </si>
  <si>
    <t>Розетка із заземленням подвійна</t>
  </si>
  <si>
    <t>Розетка із заземленням тройна</t>
  </si>
  <si>
    <t>Розетка із заземленням чотирна</t>
  </si>
  <si>
    <t>Вимикач одноклавішний без підсвітки білий</t>
  </si>
  <si>
    <t>Встановлення світильників</t>
  </si>
  <si>
    <t>Світлодіодна панель Армстронг 50Вт</t>
  </si>
  <si>
    <t>Розділ . Підлога</t>
  </si>
  <si>
    <t>Улаштування цементно-пісчаної стяжки підлоги по маяках з фіброю, пластифікатором (100мм)</t>
  </si>
  <si>
    <t>Цемент ПЦ II/А-Ш-500-Н</t>
  </si>
  <si>
    <t>Митий пісок будівельний</t>
  </si>
  <si>
    <t>Фібра поліпропіленова 12мм 0,9кг</t>
  </si>
  <si>
    <t>Укладання OSB-плит на підлогу з вирівнюючим гіпсовим шаром</t>
  </si>
  <si>
    <t>Плита OSB-3 10х1250х2500 мм</t>
  </si>
  <si>
    <t>Гіпсова стартова штукатурка</t>
  </si>
  <si>
    <t>Шуруп по дереву3,5х55 500шт</t>
  </si>
  <si>
    <t>Влаштування міні пандуса при вході до творчої студії</t>
  </si>
  <si>
    <t>Плита OSB-3 20х1250х2500 мм</t>
  </si>
  <si>
    <t>Сходовий профіль з антиковзкою вставкою 48х20х1000</t>
  </si>
  <si>
    <t>Шуруп по дереву3,5х55 100шт</t>
  </si>
  <si>
    <t>Улаштування гідроізоляції з заходом на стіни 300 мм</t>
  </si>
  <si>
    <t>Гідроізоляція акрилова рідка</t>
  </si>
  <si>
    <t>Влаштування плінтуса ПВХ</t>
  </si>
  <si>
    <t xml:space="preserve">м. п. </t>
  </si>
  <si>
    <t>Плінтус ПВХ 2,5м</t>
  </si>
  <si>
    <t>Фурнітура для плінтуса</t>
  </si>
  <si>
    <t>Монтаж порожка</t>
  </si>
  <si>
    <t>Поріжок алюмінієвий гладкий 40х90мм</t>
  </si>
  <si>
    <t>Грунтування адгезійне</t>
  </si>
  <si>
    <t>Ґрунтовка адгезійна Бетонконтакт</t>
  </si>
  <si>
    <t xml:space="preserve">Укладання керамогранітної плитки на підлогу з фугуванням </t>
  </si>
  <si>
    <t>Плитка керамогранітна 60х60 см</t>
  </si>
  <si>
    <t>Клей для плитки 25 кг</t>
  </si>
  <si>
    <t xml:space="preserve">Затирка для плитки 2 кг </t>
  </si>
  <si>
    <t>Укладка ламінату</t>
  </si>
  <si>
    <t>Ламінат (33 клас)</t>
  </si>
  <si>
    <t>Підкладка під ламінат</t>
  </si>
  <si>
    <t>Розділ . Стіни</t>
  </si>
  <si>
    <t>Зашивка гіпсокартонним коробом опалення</t>
  </si>
  <si>
    <t>Гіпсокартон 2500х1200х12,5</t>
  </si>
  <si>
    <t>Профіль UD 3м</t>
  </si>
  <si>
    <t>Профіль  CD 3м</t>
  </si>
  <si>
    <t>Склострічка самоклейка 50ммх90м</t>
  </si>
  <si>
    <t>Саморіз по металу 3,5х9,5 500шт</t>
  </si>
  <si>
    <t>Саморіз по гіпсокартону 3,5х25  1000шт</t>
  </si>
  <si>
    <t>Монтаж  пластикової решітки в короб</t>
  </si>
  <si>
    <t>Пластикова решітка на батереї 60х120</t>
  </si>
  <si>
    <t>Пластикова решітка на батереї 60х150</t>
  </si>
  <si>
    <t>Монтаж  гіпсокартонної перегородки  над дверима</t>
  </si>
  <si>
    <t>Зашивка  гіпсокартонном   ніші 1,6х1,5м</t>
  </si>
  <si>
    <t>Ремонт  та армування стін, після демонтажу перестінок</t>
  </si>
  <si>
    <t>Сітка скловолокниста 120 г/кв.м</t>
  </si>
  <si>
    <t>Ґрунтовка глибокопроникна</t>
  </si>
  <si>
    <t xml:space="preserve">Заробка електричних штроб </t>
  </si>
  <si>
    <t xml:space="preserve">Перетяжка стін </t>
  </si>
  <si>
    <t>Шпаклівка гіпсова фінішна</t>
  </si>
  <si>
    <t>Шпатлювання укосів</t>
  </si>
  <si>
    <t>Шліфовка та грунтування стін перед поклейкою шпалер</t>
  </si>
  <si>
    <t xml:space="preserve">Шліфування та грунтування укосів </t>
  </si>
  <si>
    <t>Поклейка  шпалер на стіни</t>
  </si>
  <si>
    <t>Шпалери під фарбування флізелінові 10 м2</t>
  </si>
  <si>
    <t xml:space="preserve">Клей для шпалер 0,25 </t>
  </si>
  <si>
    <t>Фарбування укосів в два шари</t>
  </si>
  <si>
    <t>Фарба акрилатна водоемульсійна глибокий мат білий клас стійкості 1</t>
  </si>
  <si>
    <t xml:space="preserve">Фарбування  шпалер </t>
  </si>
  <si>
    <t>Фарба гумова акрилова</t>
  </si>
  <si>
    <t>Влаштування захисного кутика на всі відкоси і кути</t>
  </si>
  <si>
    <t>Куточок ПВХ зовнішній 30х30х2700</t>
  </si>
  <si>
    <t>Грунтування стін кварц-грунтом перед укладанням керамічної плитки</t>
  </si>
  <si>
    <t>Кварц-грунт 14 кг</t>
  </si>
  <si>
    <t xml:space="preserve">Укладання плитки на стіни з фугуванням </t>
  </si>
  <si>
    <t>Плитка 30x60 см</t>
  </si>
  <si>
    <t>Затирка для плитки 2 кг</t>
  </si>
  <si>
    <t>Розділ . Стеля</t>
  </si>
  <si>
    <t>Влаштування стелі типу "Армстронг"</t>
  </si>
  <si>
    <t>Плита стельова 600х600х12мм</t>
  </si>
  <si>
    <t>Профіль напрямний 3600мм</t>
  </si>
  <si>
    <t>Профіль напрямний 1200мм</t>
  </si>
  <si>
    <t>Профіль напрямний 600мм</t>
  </si>
  <si>
    <t>Кут пристінний С 3000мм</t>
  </si>
  <si>
    <t>Підвіс спиця гачок 500мм</t>
  </si>
  <si>
    <t>Підвіс спиця петля 500мм</t>
  </si>
  <si>
    <t>Підвіс пружинний (метелик)</t>
  </si>
  <si>
    <t>Кріплення</t>
  </si>
  <si>
    <t>Розділ . Інші роботи</t>
  </si>
  <si>
    <t>Монтаж дверного короба з полотном і лиштвою</t>
  </si>
  <si>
    <t>Двері міжкімнатні (Полотно 900*2000мм у зборі з  навісами)</t>
  </si>
  <si>
    <t>Двері міжкімнатні (Полотно 800*2000мм у зборі з  навісами)</t>
  </si>
  <si>
    <t>Двері міжкімнатні (Полотно 700*2000мм у зборі з  навісами)</t>
  </si>
  <si>
    <t>Замок врізний з ключем</t>
  </si>
  <si>
    <t>Доставка матеріалів</t>
  </si>
  <si>
    <t>Послуги вантажників з навантаження та розвантаження</t>
  </si>
  <si>
    <t>Вивіз будівельного сміття</t>
  </si>
  <si>
    <t>Лот 2. Поточний ремонт Дитячої художньої школи (філіал): за адресою: Миколаївська обл., м. Миколаїв, вул. Спаська 23/1</t>
  </si>
  <si>
    <t>Розділ. Демонтажні роботи</t>
  </si>
  <si>
    <t>Демонтаж цегляних перегородок</t>
  </si>
  <si>
    <t>Відбивання штукатурки зі стін</t>
  </si>
  <si>
    <t>Відбивання штукатурки з укосів</t>
  </si>
  <si>
    <t>Зняття шпалер та очищення поверхні стін</t>
  </si>
  <si>
    <t>Демонтаж вагонки зі стін</t>
  </si>
  <si>
    <t>Демонтаж звукоізоляції зі стін</t>
  </si>
  <si>
    <t>Демонтаж вагонки зі стелі</t>
  </si>
  <si>
    <t>Демонтаж лінолеума</t>
  </si>
  <si>
    <t>Демонтаж розеток та вимикачів</t>
  </si>
  <si>
    <t>Демонтаж світильників</t>
  </si>
  <si>
    <t>Демонтаж старої проводки</t>
  </si>
  <si>
    <t>Демонтаж радіаторів</t>
  </si>
  <si>
    <t>Демонтаж сталевого рукомийника</t>
  </si>
  <si>
    <t>Пониження дверного проєма</t>
  </si>
  <si>
    <t>Демонтаж дерев'яної підлоги (біля вхідних дверей)</t>
  </si>
  <si>
    <t>Демонтаж ганку бетонного</t>
  </si>
  <si>
    <t>м³</t>
  </si>
  <si>
    <t>Розділ. Сантехнічні роботи</t>
  </si>
  <si>
    <t>Монтаж умивальника з тумбою з підключенням до систем водопостачання та каналізації</t>
  </si>
  <si>
    <t>Умивальник з тумбою ширина 100см</t>
  </si>
  <si>
    <t>Монтаж та підключення змішувача</t>
  </si>
  <si>
    <t>Змішувач для умивальника</t>
  </si>
  <si>
    <t>Монтаж сифона</t>
  </si>
  <si>
    <t>Сифон для умивальника</t>
  </si>
  <si>
    <t>Монтаж поручнів та обладнання для МГН</t>
  </si>
  <si>
    <t>Поручень для умивальника "стіна-підлога"</t>
  </si>
  <si>
    <t>Тримач для милиць 60х200мм</t>
  </si>
  <si>
    <t>Монтаж радіаторів панельних сталевих на стіну в комплекті з термоголовками</t>
  </si>
  <si>
    <t>Радіатор сталевий тип 22 500х900 мм</t>
  </si>
  <si>
    <t>Комплект кріплення для радіатора настінний</t>
  </si>
  <si>
    <t xml:space="preserve">Термоголовка радіаторна </t>
  </si>
  <si>
    <t>Повітропровідник ручний інженера Маєвського</t>
  </si>
  <si>
    <t>Розділ. Електромонтажні роботи</t>
  </si>
  <si>
    <t>Встановлення автоматичних вимикачів 1ф</t>
  </si>
  <si>
    <t>Автоматичний вимикач 1P 6kA C-16A</t>
  </si>
  <si>
    <t>Прокладання кабелю електричного сумарним перерiзом до 8 мм2 (з установленням розподільчих коробок, з'єднанням проводів та усім для цього необхідним) (у гофротрубу, кабель-канал або штробу)</t>
  </si>
  <si>
    <t>Коробка установча МВ001</t>
  </si>
  <si>
    <t>Монтаж та підключення розеток та вимикачів</t>
  </si>
  <si>
    <t>Розетка із заземленням 16 А 250 В IP44</t>
  </si>
  <si>
    <t>Монтаж світильників</t>
  </si>
  <si>
    <t>Панель LED універсальна IP20 175-260 V 40 W 595x595x29 мм</t>
  </si>
  <si>
    <t>Світильник світлодіодний 23,5 Вт круглий накладний</t>
  </si>
  <si>
    <t>Розділ. Підлога</t>
  </si>
  <si>
    <r>
      <t xml:space="preserve">Ремонт дерев'яної підлоги </t>
    </r>
    <r>
      <rPr>
        <b/>
        <i/>
        <sz val="10"/>
        <color rgb="FF0070C0"/>
        <rFont val="Arial"/>
        <family val="2"/>
        <charset val="204"/>
      </rPr>
      <t>(робота з матеріалом)</t>
    </r>
  </si>
  <si>
    <t>Укладання плит ОСБ</t>
  </si>
  <si>
    <t>Плита OSB 12х1250х2500 мм</t>
  </si>
  <si>
    <t>Саморіз по дереву (500 шт)</t>
  </si>
  <si>
    <t>Укладання ламінату</t>
  </si>
  <si>
    <t>Ламінат вологостійкий AGT Armonia Large Toskana або аналог</t>
  </si>
  <si>
    <t>Монтаж плінтуса МДФ</t>
  </si>
  <si>
    <t>Плінтус МДФ 75x15x2400 мм (з усім необхідним для його коректного встановлення)</t>
  </si>
  <si>
    <t>Відновлення затирки швів на підлозі (санвузли)</t>
  </si>
  <si>
    <t>Затирка для швів 2 кг</t>
  </si>
  <si>
    <t>Укладання лінолеуму на сходи з кріпленням планками (вхід)</t>
  </si>
  <si>
    <t>Лінолеум спортивний 2 м (з усім необхідним для його коректного монтажу)</t>
  </si>
  <si>
    <t>Розділ. Стіни</t>
  </si>
  <si>
    <t>Монтаж перегородок із гіпсокартону на металевому каркасі, з укладкою мінеральної вати</t>
  </si>
  <si>
    <t>Гіпсокартон стіновий 2500х1200х12,5 мм 3 кв. м</t>
  </si>
  <si>
    <t>Профіль  UW 75 3м</t>
  </si>
  <si>
    <t>Профіль CW 75 3м</t>
  </si>
  <si>
    <t>Саморіз по металу для гіпсокартону 3,5x25 мм 100 шт</t>
  </si>
  <si>
    <t>Саморіз зі свердлом по металу для гіпсокартону 3,5x9,5 мм 100 шт</t>
  </si>
  <si>
    <t>Мін. вата 1200х600х75 мм 8,64 кв.м.</t>
  </si>
  <si>
    <t xml:space="preserve">Шпаклівка для швів г/к </t>
  </si>
  <si>
    <t>Стрічка для швів серпянка 50 мм 45 м</t>
  </si>
  <si>
    <t>Монтаж гіпсокартону на клей на стіни</t>
  </si>
  <si>
    <t>Гіпсокартон 2500x1200х12,5 мм 3 кв. м</t>
  </si>
  <si>
    <t>Клей для гіпсокартону (гіпсовий монтажний) 25 кг</t>
  </si>
  <si>
    <t>Шпаклівка для швів г/к</t>
  </si>
  <si>
    <t>Шпатлювання фінішне стін</t>
  </si>
  <si>
    <t>Грунтування стін перед фарбуванням</t>
  </si>
  <si>
    <t>Фарбування стін в два шари</t>
  </si>
  <si>
    <t>Тонування фарби</t>
  </si>
  <si>
    <t>Вирівнювання укосів гіпсокартоном</t>
  </si>
  <si>
    <t>Шпатлювання укосів фінішне</t>
  </si>
  <si>
    <t>Кутики оцинковані 3000мм</t>
  </si>
  <si>
    <t>Грунтування віконних та дверних укосів</t>
  </si>
  <si>
    <t>Відновлення затирки швів на стінах (санвузол)</t>
  </si>
  <si>
    <t>Розділ. Стеля</t>
  </si>
  <si>
    <t>Влаштування стелі типу Армстронг</t>
  </si>
  <si>
    <t>Плита підвісної стелі Prima Plain Board 600х600х15 мм або аналог</t>
  </si>
  <si>
    <t>Профіль 3600x38x24 мм білий</t>
  </si>
  <si>
    <t>Кутник пристінний L 3000x19x24 мм білий</t>
  </si>
  <si>
    <t>Профіль 1200x25x24 мм білий</t>
  </si>
  <si>
    <t>Профіль 600x25x24 мм білий</t>
  </si>
  <si>
    <t xml:space="preserve">Підвіс пружинний Метелик </t>
  </si>
  <si>
    <t xml:space="preserve">Стрижень закріплювальний L=500, 4 мм </t>
  </si>
  <si>
    <t>Стрижень з загином L=250, 4 мм</t>
  </si>
  <si>
    <t>Дюбель ударний гриб для швидкого монтажу з комірцем та шурупом  6x40 мм 100 шт.</t>
  </si>
  <si>
    <t>Шуруп універсальний потайна головка 5x30 мм 200 шт</t>
  </si>
  <si>
    <t>Монтаж гіпсокартона на стелю (вхід)</t>
  </si>
  <si>
    <t>Гіпсокартон 2500x1200х9,5 мм 3 кв. м</t>
  </si>
  <si>
    <t>Шпатлювання стелі фінішне</t>
  </si>
  <si>
    <t>Грунтування стелі</t>
  </si>
  <si>
    <t>Фарбування стелі в два шари</t>
  </si>
  <si>
    <t>Розділ. Інші роботи</t>
  </si>
  <si>
    <t>Монтаж міжкімнатних дверних блоків (включаючи монтаж коробки, лиштви, фурнітури)</t>
  </si>
  <si>
    <t>Двері міжкімнатні дерев'яні індивідуальне виготовлення (Полотно 1200*2600мм у зборі з ручкою, замком та навісами)</t>
  </si>
  <si>
    <t>Двері міжкімнатні дерев'яні (Полотно 800*2000мм у зборі з ручкою, замком та навісами)</t>
  </si>
  <si>
    <t>Монтаж металопластикових дверей</t>
  </si>
  <si>
    <t>Блок дверний металопластиковий (з усім необхідним для його коректного встановлення та експлуатації)</t>
  </si>
  <si>
    <t>Монтаж підвіконня</t>
  </si>
  <si>
    <t xml:space="preserve">Підвіконня </t>
  </si>
  <si>
    <r>
      <t>Влаштування бетонної доріжки 16х2м (в дворі)</t>
    </r>
    <r>
      <rPr>
        <b/>
        <sz val="10"/>
        <color rgb="FF0070C0"/>
        <rFont val="Arial"/>
        <family val="2"/>
        <charset val="204"/>
      </rPr>
      <t xml:space="preserve"> (робота з матеріалом)</t>
    </r>
  </si>
  <si>
    <r>
      <t xml:space="preserve">Реставрація вхідних дверей </t>
    </r>
    <r>
      <rPr>
        <b/>
        <sz val="10"/>
        <color rgb="FF0070C0"/>
        <rFont val="Arial"/>
        <family val="2"/>
        <charset val="204"/>
      </rPr>
      <t xml:space="preserve"> (робота з матеріалом)</t>
    </r>
  </si>
  <si>
    <r>
      <t>Ремонт декоративного покриття колонн з фарбуванням</t>
    </r>
    <r>
      <rPr>
        <b/>
        <sz val="10"/>
        <color rgb="FF0070C0"/>
        <rFont val="Arial"/>
        <family val="2"/>
        <charset val="204"/>
      </rPr>
      <t xml:space="preserve"> (робота з матеріалом)</t>
    </r>
  </si>
  <si>
    <r>
      <t xml:space="preserve">Ремонт фасаду з фарбуванням </t>
    </r>
    <r>
      <rPr>
        <b/>
        <sz val="10"/>
        <color rgb="FF0070C0"/>
        <rFont val="Arial"/>
        <family val="2"/>
        <charset val="204"/>
      </rPr>
      <t>(робота з матеріалом)</t>
    </r>
  </si>
  <si>
    <t>Встановлення кондиціонерів з прокладанням траси</t>
  </si>
  <si>
    <t>Кондиціонер (тип спліт система) площа приміщення до 70м2</t>
  </si>
  <si>
    <t>Кондиціонер (тип спліт система) площа приміщення до 30м2</t>
  </si>
  <si>
    <t>Комплект для встановлення кондиціонера</t>
  </si>
  <si>
    <r>
      <t xml:space="preserve">Влаштування вентиляції </t>
    </r>
    <r>
      <rPr>
        <b/>
        <sz val="10"/>
        <color rgb="FF0070C0"/>
        <rFont val="Arial"/>
        <family val="2"/>
        <charset val="204"/>
      </rPr>
      <t>(робота з матеріалом)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</si>
</sst>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scheme val="minor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DD0806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0"/>
      <color rgb="FFDD0806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4"/>
      <color theme="1"/>
      <name val="Times New Roman"/>
      <family val="1"/>
      <charset val="204"/>
    </font>
    <font>
      <i/>
      <sz val="12"/>
      <color rgb="FFDD0806"/>
      <name val="Times New Roman"/>
      <family val="1"/>
      <charset val="204"/>
    </font>
    <font>
      <b/>
      <sz val="10"/>
      <color rgb="FF000000"/>
      <name val="Arimo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FF"/>
      <name val="Arial"/>
      <family val="2"/>
      <charset val="204"/>
    </font>
    <font>
      <sz val="10"/>
      <color rgb="FF000000"/>
      <name val="Arimo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u/>
      <sz val="11"/>
      <color rgb="FF000000"/>
      <name val="Arial"/>
      <family val="2"/>
      <charset val="204"/>
    </font>
    <font>
      <sz val="9"/>
      <color rgb="FFFF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u/>
      <sz val="11"/>
      <color theme="1"/>
      <name val="Arial"/>
      <family val="2"/>
      <charset val="204"/>
    </font>
    <font>
      <b/>
      <i/>
      <sz val="10"/>
      <color rgb="FFDD0806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70C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58C"/>
        <bgColor rgb="FFFFF58C"/>
      </patternFill>
    </fill>
    <fill>
      <patternFill patternType="solid">
        <fgColor rgb="FFFBD4B4"/>
        <bgColor rgb="FFFBD4B4"/>
      </patternFill>
    </fill>
    <fill>
      <patternFill patternType="solid">
        <fgColor rgb="FFFFCCCC"/>
        <bgColor rgb="FFFFCCCC"/>
      </patternFill>
    </fill>
    <fill>
      <patternFill patternType="solid">
        <fgColor rgb="FFCCCCCC"/>
        <bgColor rgb="FFCCCC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2" fillId="5" borderId="7" xfId="0" applyFont="1" applyFill="1" applyBorder="1" applyAlignment="1">
      <alignment horizontal="center" vertical="center" wrapText="1"/>
    </xf>
    <xf numFmtId="49" fontId="12" fillId="5" borderId="8" xfId="0" applyNumberFormat="1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2" fillId="5" borderId="12" xfId="0" applyFont="1" applyFill="1" applyBorder="1" applyAlignment="1">
      <alignment horizontal="center" vertical="top" wrapText="1"/>
    </xf>
    <xf numFmtId="49" fontId="12" fillId="5" borderId="12" xfId="0" applyNumberFormat="1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left" vertical="top" wrapText="1"/>
    </xf>
    <xf numFmtId="0" fontId="15" fillId="7" borderId="13" xfId="0" applyFont="1" applyFill="1" applyBorder="1" applyAlignment="1">
      <alignment vertical="top"/>
    </xf>
    <xf numFmtId="4" fontId="16" fillId="0" borderId="13" xfId="0" applyNumberFormat="1" applyFont="1" applyBorder="1" applyAlignment="1">
      <alignment horizontal="right" vertical="top" wrapText="1"/>
    </xf>
    <xf numFmtId="0" fontId="6" fillId="0" borderId="13" xfId="0" applyFont="1" applyBorder="1" applyAlignment="1">
      <alignment wrapText="1"/>
    </xf>
    <xf numFmtId="0" fontId="15" fillId="7" borderId="13" xfId="0" applyFont="1" applyFill="1" applyBorder="1" applyAlignment="1">
      <alignment vertical="top" wrapText="1"/>
    </xf>
    <xf numFmtId="0" fontId="15" fillId="0" borderId="13" xfId="0" applyFont="1" applyBorder="1" applyAlignment="1">
      <alignment vertical="top" wrapText="1"/>
    </xf>
    <xf numFmtId="0" fontId="15" fillId="0" borderId="13" xfId="0" applyFont="1" applyBorder="1" applyAlignment="1">
      <alignment horizontal="center" vertical="top" wrapText="1"/>
    </xf>
    <xf numFmtId="0" fontId="6" fillId="6" borderId="13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18" fillId="0" borderId="13" xfId="0" applyFont="1" applyBorder="1" applyAlignment="1">
      <alignment horizontal="right" wrapText="1"/>
    </xf>
    <xf numFmtId="0" fontId="19" fillId="7" borderId="13" xfId="0" applyFont="1" applyFill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/>
    </xf>
    <xf numFmtId="0" fontId="12" fillId="5" borderId="13" xfId="0" applyFont="1" applyFill="1" applyBorder="1" applyAlignment="1">
      <alignment horizontal="center" vertical="top" wrapText="1"/>
    </xf>
    <xf numFmtId="49" fontId="12" fillId="5" borderId="13" xfId="0" applyNumberFormat="1" applyFont="1" applyFill="1" applyBorder="1" applyAlignment="1">
      <alignment horizontal="left" vertical="top" wrapText="1"/>
    </xf>
    <xf numFmtId="4" fontId="16" fillId="5" borderId="13" xfId="0" applyNumberFormat="1" applyFont="1" applyFill="1" applyBorder="1" applyAlignment="1">
      <alignment horizontal="right" vertical="top" wrapText="1"/>
    </xf>
    <xf numFmtId="4" fontId="12" fillId="5" borderId="13" xfId="0" applyNumberFormat="1" applyFont="1" applyFill="1" applyBorder="1" applyAlignment="1">
      <alignment horizontal="right" vertical="top" wrapText="1"/>
    </xf>
    <xf numFmtId="49" fontId="20" fillId="0" borderId="14" xfId="0" applyNumberFormat="1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0" fontId="21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horizontal="right" wrapText="1"/>
    </xf>
    <xf numFmtId="0" fontId="2" fillId="7" borderId="15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wrapText="1"/>
    </xf>
    <xf numFmtId="49" fontId="7" fillId="0" borderId="0" xfId="0" applyNumberFormat="1" applyFont="1" applyAlignment="1">
      <alignment wrapText="1"/>
    </xf>
    <xf numFmtId="49" fontId="12" fillId="5" borderId="13" xfId="0" applyNumberFormat="1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4" fillId="6" borderId="17" xfId="0" applyFont="1" applyFill="1" applyBorder="1" applyAlignment="1">
      <alignment wrapText="1"/>
    </xf>
    <xf numFmtId="0" fontId="16" fillId="6" borderId="13" xfId="0" applyFont="1" applyFill="1" applyBorder="1" applyAlignment="1">
      <alignment horizontal="right" vertical="top" wrapText="1"/>
    </xf>
    <xf numFmtId="0" fontId="15" fillId="7" borderId="13" xfId="0" applyFont="1" applyFill="1" applyBorder="1"/>
    <xf numFmtId="0" fontId="17" fillId="0" borderId="13" xfId="0" applyFont="1" applyBorder="1" applyAlignment="1">
      <alignment horizontal="center"/>
    </xf>
    <xf numFmtId="0" fontId="17" fillId="8" borderId="13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 applyFont="1" applyAlignment="1"/>
    <xf numFmtId="0" fontId="10" fillId="4" borderId="4" xfId="0" applyFont="1" applyFill="1" applyBorder="1" applyAlignment="1">
      <alignment horizontal="center" vertical="top" wrapText="1"/>
    </xf>
    <xf numFmtId="0" fontId="4" fillId="0" borderId="5" xfId="0" applyFont="1" applyBorder="1"/>
    <xf numFmtId="0" fontId="4" fillId="0" borderId="6" xfId="0" applyFont="1" applyBorder="1"/>
    <xf numFmtId="49" fontId="7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7" fillId="0" borderId="4" xfId="0" applyFont="1" applyBorder="1" applyAlignment="1">
      <alignment horizontal="right" wrapText="1"/>
    </xf>
    <xf numFmtId="0" fontId="7" fillId="3" borderId="4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4" fillId="0" borderId="19" xfId="0" applyFont="1" applyBorder="1" applyAlignment="1">
      <alignment vertical="top"/>
    </xf>
    <xf numFmtId="0" fontId="13" fillId="6" borderId="20" xfId="0" applyFont="1" applyFill="1" applyBorder="1" applyAlignment="1">
      <alignment vertical="top" wrapText="1"/>
    </xf>
    <xf numFmtId="0" fontId="17" fillId="0" borderId="21" xfId="0" applyFont="1" applyBorder="1" applyAlignment="1">
      <alignment vertical="top"/>
    </xf>
    <xf numFmtId="0" fontId="14" fillId="0" borderId="22" xfId="0" applyFont="1" applyBorder="1" applyAlignment="1">
      <alignment horizontal="center" vertical="top"/>
    </xf>
    <xf numFmtId="0" fontId="13" fillId="6" borderId="23" xfId="0" applyFont="1" applyFill="1" applyBorder="1" applyAlignment="1">
      <alignment vertical="top" wrapText="1"/>
    </xf>
    <xf numFmtId="0" fontId="17" fillId="0" borderId="15" xfId="0" applyFont="1" applyBorder="1" applyAlignment="1">
      <alignment vertical="top"/>
    </xf>
    <xf numFmtId="0" fontId="17" fillId="0" borderId="24" xfId="0" applyFont="1" applyBorder="1"/>
    <xf numFmtId="0" fontId="13" fillId="6" borderId="21" xfId="0" applyFont="1" applyFill="1" applyBorder="1" applyAlignment="1">
      <alignment horizontal="center" vertical="top" wrapText="1"/>
    </xf>
    <xf numFmtId="0" fontId="17" fillId="0" borderId="21" xfId="0" applyFont="1" applyBorder="1"/>
    <xf numFmtId="0" fontId="17" fillId="8" borderId="24" xfId="0" applyFont="1" applyFill="1" applyBorder="1" applyAlignment="1">
      <alignment horizontal="center"/>
    </xf>
    <xf numFmtId="0" fontId="26" fillId="0" borderId="24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 wrapText="1"/>
    </xf>
    <xf numFmtId="2" fontId="26" fillId="8" borderId="24" xfId="0" applyNumberFormat="1" applyFont="1" applyFill="1" applyBorder="1" applyAlignment="1">
      <alignment horizontal="center" vertical="center" wrapText="1"/>
    </xf>
    <xf numFmtId="0" fontId="17" fillId="8" borderId="25" xfId="0" applyFont="1" applyFill="1" applyBorder="1" applyAlignment="1">
      <alignment horizontal="center"/>
    </xf>
    <xf numFmtId="0" fontId="26" fillId="0" borderId="25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center" vertical="center" wrapText="1"/>
    </xf>
    <xf numFmtId="2" fontId="26" fillId="8" borderId="25" xfId="0" applyNumberFormat="1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left" vertical="center" wrapText="1"/>
    </xf>
    <xf numFmtId="0" fontId="26" fillId="8" borderId="13" xfId="0" applyFont="1" applyFill="1" applyBorder="1" applyAlignment="1">
      <alignment horizontal="center" vertical="center" wrapText="1"/>
    </xf>
    <xf numFmtId="2" fontId="26" fillId="8" borderId="13" xfId="0" applyNumberFormat="1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/>
    </xf>
    <xf numFmtId="0" fontId="27" fillId="8" borderId="13" xfId="0" applyFont="1" applyFill="1" applyBorder="1" applyAlignment="1">
      <alignment vertical="center" wrapText="1"/>
    </xf>
    <xf numFmtId="0" fontId="28" fillId="8" borderId="13" xfId="0" applyFont="1" applyFill="1" applyBorder="1" applyAlignment="1">
      <alignment horizontal="center" vertical="center" wrapText="1"/>
    </xf>
    <xf numFmtId="2" fontId="28" fillId="8" borderId="13" xfId="0" applyNumberFormat="1" applyFont="1" applyFill="1" applyBorder="1" applyAlignment="1">
      <alignment horizontal="center" vertical="center" wrapText="1"/>
    </xf>
    <xf numFmtId="0" fontId="26" fillId="8" borderId="26" xfId="0" applyFont="1" applyFill="1" applyBorder="1" applyAlignment="1">
      <alignment horizontal="left" vertical="center" wrapText="1"/>
    </xf>
    <xf numFmtId="2" fontId="26" fillId="8" borderId="13" xfId="0" applyNumberFormat="1" applyFont="1" applyFill="1" applyBorder="1" applyAlignment="1">
      <alignment horizontal="left" vertical="center" wrapText="1"/>
    </xf>
    <xf numFmtId="2" fontId="26" fillId="0" borderId="13" xfId="0" applyNumberFormat="1" applyFont="1" applyBorder="1" applyAlignment="1">
      <alignment horizontal="center" vertical="center" wrapText="1"/>
    </xf>
    <xf numFmtId="2" fontId="27" fillId="8" borderId="13" xfId="0" applyNumberFormat="1" applyFont="1" applyFill="1" applyBorder="1" applyAlignment="1">
      <alignment horizontal="left" vertical="top" wrapText="1"/>
    </xf>
    <xf numFmtId="2" fontId="28" fillId="0" borderId="13" xfId="0" applyNumberFormat="1" applyFont="1" applyBorder="1" applyAlignment="1">
      <alignment horizontal="center" vertical="center" wrapText="1"/>
    </xf>
    <xf numFmtId="2" fontId="27" fillId="0" borderId="13" xfId="0" applyNumberFormat="1" applyFont="1" applyBorder="1" applyAlignment="1">
      <alignment vertical="center" wrapText="1"/>
    </xf>
    <xf numFmtId="2" fontId="27" fillId="8" borderId="27" xfId="0" applyNumberFormat="1" applyFont="1" applyFill="1" applyBorder="1" applyAlignment="1">
      <alignment horizontal="left" wrapText="1"/>
    </xf>
    <xf numFmtId="2" fontId="27" fillId="8" borderId="13" xfId="0" applyNumberFormat="1" applyFont="1" applyFill="1" applyBorder="1" applyAlignment="1">
      <alignment horizontal="left" wrapText="1"/>
    </xf>
    <xf numFmtId="2" fontId="27" fillId="8" borderId="13" xfId="0" applyNumberFormat="1" applyFont="1" applyFill="1" applyBorder="1" applyAlignment="1">
      <alignment horizontal="left" vertical="center" wrapText="1"/>
    </xf>
    <xf numFmtId="2" fontId="27" fillId="0" borderId="13" xfId="0" applyNumberFormat="1" applyFont="1" applyBorder="1" applyAlignment="1">
      <alignment horizontal="left" vertical="center" wrapText="1"/>
    </xf>
    <xf numFmtId="2" fontId="27" fillId="8" borderId="13" xfId="0" applyNumberFormat="1" applyFont="1" applyFill="1" applyBorder="1" applyAlignment="1">
      <alignment vertical="top" wrapText="1"/>
    </xf>
    <xf numFmtId="2" fontId="27" fillId="8" borderId="13" xfId="0" applyNumberFormat="1" applyFont="1" applyFill="1" applyBorder="1" applyAlignment="1">
      <alignment vertical="center" wrapText="1"/>
    </xf>
    <xf numFmtId="2" fontId="26" fillId="8" borderId="7" xfId="0" applyNumberFormat="1" applyFont="1" applyFill="1" applyBorder="1" applyAlignment="1">
      <alignment horizontal="left" vertical="center" wrapText="1"/>
    </xf>
    <xf numFmtId="2" fontId="29" fillId="8" borderId="13" xfId="0" applyNumberFormat="1" applyFont="1" applyFill="1" applyBorder="1" applyAlignment="1">
      <alignment horizontal="center" vertical="center" wrapText="1"/>
    </xf>
    <xf numFmtId="0" fontId="17" fillId="8" borderId="13" xfId="0" applyFont="1" applyFill="1" applyBorder="1"/>
    <xf numFmtId="0" fontId="17" fillId="0" borderId="13" xfId="0" applyFont="1" applyBorder="1" applyAlignment="1">
      <alignment horizontal="center" vertical="center"/>
    </xf>
    <xf numFmtId="2" fontId="26" fillId="2" borderId="13" xfId="0" applyNumberFormat="1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top" wrapText="1"/>
    </xf>
    <xf numFmtId="0" fontId="13" fillId="6" borderId="16" xfId="0" applyFont="1" applyFill="1" applyBorder="1" applyAlignment="1">
      <alignment horizontal="center" vertical="top" wrapText="1"/>
    </xf>
    <xf numFmtId="0" fontId="13" fillId="6" borderId="17" xfId="0" applyFont="1" applyFill="1" applyBorder="1" applyAlignment="1">
      <alignment horizontal="center" vertical="top" wrapText="1"/>
    </xf>
    <xf numFmtId="0" fontId="13" fillId="6" borderId="28" xfId="0" applyFont="1" applyFill="1" applyBorder="1" applyAlignment="1">
      <alignment horizontal="center" vertical="top" wrapText="1"/>
    </xf>
    <xf numFmtId="0" fontId="13" fillId="6" borderId="14" xfId="0" applyFont="1" applyFill="1" applyBorder="1" applyAlignment="1">
      <alignment horizontal="center" vertical="top" wrapText="1"/>
    </xf>
    <xf numFmtId="0" fontId="13" fillId="6" borderId="29" xfId="0" applyFont="1" applyFill="1" applyBorder="1" applyAlignment="1">
      <alignment horizontal="center" vertical="top" wrapText="1"/>
    </xf>
    <xf numFmtId="0" fontId="30" fillId="0" borderId="30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1" fillId="0" borderId="13" xfId="0" applyFont="1" applyBorder="1" applyAlignment="1">
      <alignment wrapText="1"/>
    </xf>
    <xf numFmtId="0" fontId="31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vertical="top" wrapText="1"/>
    </xf>
    <xf numFmtId="0" fontId="27" fillId="0" borderId="13" xfId="0" applyFont="1" applyBorder="1" applyAlignment="1">
      <alignment wrapText="1"/>
    </xf>
    <xf numFmtId="0" fontId="28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wrapText="1"/>
    </xf>
    <xf numFmtId="0" fontId="29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0" borderId="1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76200</xdr:rowOff>
    </xdr:from>
    <xdr:ext cx="75247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76200</xdr:rowOff>
    </xdr:from>
    <xdr:ext cx="876300" cy="8667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Z696"/>
  <sheetViews>
    <sheetView workbookViewId="0">
      <selection sqref="A1:F1"/>
    </sheetView>
  </sheetViews>
  <sheetFormatPr defaultColWidth="14.44140625" defaultRowHeight="15" customHeight="1"/>
  <cols>
    <col min="1" max="1" width="8.6640625" customWidth="1"/>
    <col min="2" max="2" width="60.5546875" customWidth="1"/>
    <col min="3" max="3" width="19.5546875" customWidth="1"/>
    <col min="4" max="5" width="23" customWidth="1"/>
    <col min="6" max="6" width="20.88671875" customWidth="1"/>
    <col min="7" max="7" width="18.33203125" customWidth="1"/>
    <col min="8" max="8" width="8.6640625" customWidth="1"/>
    <col min="9" max="9" width="8.6640625" hidden="1" customWidth="1"/>
    <col min="10" max="26" width="8.6640625" customWidth="1"/>
  </cols>
  <sheetData>
    <row r="1" spans="1:26" ht="147.75" customHeight="1">
      <c r="A1" s="59" t="s">
        <v>40</v>
      </c>
      <c r="B1" s="54"/>
      <c r="C1" s="54"/>
      <c r="D1" s="54"/>
      <c r="E1" s="54"/>
      <c r="F1" s="54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4.5" customHeight="1">
      <c r="A2" s="60" t="s">
        <v>0</v>
      </c>
      <c r="B2" s="61"/>
      <c r="C2" s="61"/>
      <c r="D2" s="61"/>
      <c r="E2" s="61"/>
      <c r="F2" s="62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8.5" customHeight="1">
      <c r="A3" s="63" t="s">
        <v>1</v>
      </c>
      <c r="B3" s="56"/>
      <c r="C3" s="64"/>
      <c r="D3" s="56"/>
      <c r="E3" s="56"/>
      <c r="F3" s="57"/>
      <c r="G3" s="4"/>
      <c r="H3" s="4"/>
      <c r="I3" s="4" t="s">
        <v>2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4"/>
      <c r="B4" s="5"/>
      <c r="C4" s="6"/>
      <c r="D4" s="6"/>
      <c r="E4" s="6"/>
      <c r="F4" s="3"/>
      <c r="G4" s="4"/>
      <c r="H4" s="4"/>
      <c r="I4" s="4" t="s">
        <v>3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7.25" customHeight="1">
      <c r="A5" s="65" t="s">
        <v>4</v>
      </c>
      <c r="B5" s="54"/>
      <c r="C5" s="54"/>
      <c r="D5" s="54"/>
      <c r="E5" s="54"/>
      <c r="F5" s="5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5" customHeight="1">
      <c r="A6" s="53" t="s">
        <v>5</v>
      </c>
      <c r="B6" s="54"/>
      <c r="C6" s="54"/>
      <c r="D6" s="54"/>
      <c r="E6" s="54"/>
      <c r="F6" s="5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53"/>
      <c r="B7" s="54"/>
      <c r="C7" s="54"/>
      <c r="D7" s="6"/>
      <c r="E7" s="6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9" customHeight="1">
      <c r="A8" s="53" t="s">
        <v>6</v>
      </c>
      <c r="B8" s="54"/>
      <c r="C8" s="54"/>
      <c r="D8" s="54"/>
      <c r="E8" s="54"/>
      <c r="F8" s="5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49.5" customHeight="1">
      <c r="A9" s="55" t="s">
        <v>41</v>
      </c>
      <c r="B9" s="56"/>
      <c r="C9" s="56"/>
      <c r="D9" s="56"/>
      <c r="E9" s="56"/>
      <c r="F9" s="56"/>
      <c r="G9" s="57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9.75" customHeight="1">
      <c r="A10" s="8" t="s">
        <v>7</v>
      </c>
      <c r="B10" s="9" t="s">
        <v>8</v>
      </c>
      <c r="C10" s="10" t="s">
        <v>9</v>
      </c>
      <c r="D10" s="11" t="s">
        <v>10</v>
      </c>
      <c r="E10" s="11" t="s">
        <v>11</v>
      </c>
      <c r="F10" s="12" t="s">
        <v>12</v>
      </c>
      <c r="G10" s="12" t="s">
        <v>13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3.5" customHeight="1">
      <c r="A11" s="14">
        <v>1</v>
      </c>
      <c r="B11" s="15">
        <v>2</v>
      </c>
      <c r="C11" s="16">
        <v>3</v>
      </c>
      <c r="D11" s="14">
        <v>4</v>
      </c>
      <c r="E11" s="16">
        <v>5</v>
      </c>
      <c r="F11" s="16">
        <v>6</v>
      </c>
      <c r="G11" s="16">
        <v>7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66"/>
      <c r="B12" s="67" t="s">
        <v>14</v>
      </c>
      <c r="C12" s="68"/>
      <c r="D12" s="68"/>
      <c r="E12" s="17"/>
      <c r="F12" s="17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69"/>
      <c r="B13" s="70" t="s">
        <v>15</v>
      </c>
      <c r="C13" s="71"/>
      <c r="D13" s="71"/>
      <c r="E13" s="17"/>
      <c r="F13" s="17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72"/>
      <c r="B14" s="73" t="s">
        <v>42</v>
      </c>
      <c r="C14" s="74"/>
      <c r="D14" s="74"/>
      <c r="E14" s="17"/>
      <c r="F14" s="17"/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54" customHeight="1">
      <c r="A15" s="75">
        <v>1</v>
      </c>
      <c r="B15" s="76" t="s">
        <v>43</v>
      </c>
      <c r="C15" s="77" t="s">
        <v>18</v>
      </c>
      <c r="D15" s="78">
        <v>640.79999999999995</v>
      </c>
      <c r="E15" s="18"/>
      <c r="F15" s="19">
        <f t="shared" ref="F15:F34" si="0">ROUND(D15*E15,2)</f>
        <v>0</v>
      </c>
      <c r="G15" s="20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54" customHeight="1">
      <c r="A16" s="79">
        <v>2</v>
      </c>
      <c r="B16" s="80" t="s">
        <v>44</v>
      </c>
      <c r="C16" s="81" t="s">
        <v>34</v>
      </c>
      <c r="D16" s="82">
        <v>60.1</v>
      </c>
      <c r="E16" s="18"/>
      <c r="F16" s="19">
        <f t="shared" si="0"/>
        <v>0</v>
      </c>
      <c r="G16" s="20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54" customHeight="1">
      <c r="A17" s="52">
        <v>3</v>
      </c>
      <c r="B17" s="83" t="s">
        <v>45</v>
      </c>
      <c r="C17" s="84" t="s">
        <v>18</v>
      </c>
      <c r="D17" s="85">
        <v>233.9</v>
      </c>
      <c r="E17" s="18"/>
      <c r="F17" s="19">
        <f t="shared" si="0"/>
        <v>0</v>
      </c>
      <c r="G17" s="20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54" customHeight="1">
      <c r="A18" s="51">
        <v>4</v>
      </c>
      <c r="B18" s="86" t="s">
        <v>46</v>
      </c>
      <c r="C18" s="87" t="s">
        <v>47</v>
      </c>
      <c r="D18" s="85">
        <v>53</v>
      </c>
      <c r="E18" s="18"/>
      <c r="F18" s="19">
        <f t="shared" si="0"/>
        <v>0</v>
      </c>
      <c r="G18" s="20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54" customHeight="1">
      <c r="A19" s="52">
        <v>5</v>
      </c>
      <c r="B19" s="86" t="s">
        <v>48</v>
      </c>
      <c r="C19" s="87" t="s">
        <v>47</v>
      </c>
      <c r="D19" s="85">
        <v>7.5</v>
      </c>
      <c r="E19" s="18"/>
      <c r="F19" s="19">
        <f t="shared" si="0"/>
        <v>0</v>
      </c>
      <c r="G19" s="20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54" customHeight="1">
      <c r="A20" s="52">
        <v>6</v>
      </c>
      <c r="B20" s="86" t="s">
        <v>49</v>
      </c>
      <c r="C20" s="87" t="s">
        <v>47</v>
      </c>
      <c r="D20" s="85">
        <v>4.2</v>
      </c>
      <c r="E20" s="18"/>
      <c r="F20" s="19">
        <f t="shared" si="0"/>
        <v>0</v>
      </c>
      <c r="G20" s="20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54" customHeight="1">
      <c r="A21" s="52">
        <v>7</v>
      </c>
      <c r="B21" s="86" t="s">
        <v>50</v>
      </c>
      <c r="C21" s="87" t="s">
        <v>34</v>
      </c>
      <c r="D21" s="85">
        <v>96</v>
      </c>
      <c r="E21" s="21"/>
      <c r="F21" s="19">
        <f t="shared" si="0"/>
        <v>0</v>
      </c>
      <c r="G21" s="20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54" customHeight="1">
      <c r="A22" s="88">
        <v>8</v>
      </c>
      <c r="B22" s="86" t="s">
        <v>51</v>
      </c>
      <c r="C22" s="84" t="s">
        <v>17</v>
      </c>
      <c r="D22" s="85">
        <v>1</v>
      </c>
      <c r="E22" s="21"/>
      <c r="F22" s="19">
        <f t="shared" si="0"/>
        <v>0</v>
      </c>
      <c r="G22" s="20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54" customHeight="1">
      <c r="A23" s="88">
        <v>9</v>
      </c>
      <c r="B23" s="83" t="s">
        <v>52</v>
      </c>
      <c r="C23" s="84" t="s">
        <v>17</v>
      </c>
      <c r="D23" s="85">
        <v>14</v>
      </c>
      <c r="E23" s="21"/>
      <c r="F23" s="19">
        <f t="shared" si="0"/>
        <v>0</v>
      </c>
      <c r="G23" s="20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54" customHeight="1">
      <c r="A24" s="88">
        <v>10</v>
      </c>
      <c r="B24" s="83" t="s">
        <v>53</v>
      </c>
      <c r="C24" s="84" t="s">
        <v>17</v>
      </c>
      <c r="D24" s="85">
        <v>1</v>
      </c>
      <c r="E24" s="18"/>
      <c r="F24" s="19">
        <f t="shared" si="0"/>
        <v>0</v>
      </c>
      <c r="G24" s="20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54" customHeight="1">
      <c r="A25" s="88">
        <v>11</v>
      </c>
      <c r="B25" s="83" t="s">
        <v>54</v>
      </c>
      <c r="C25" s="84" t="s">
        <v>39</v>
      </c>
      <c r="D25" s="85">
        <v>1</v>
      </c>
      <c r="E25" s="21"/>
      <c r="F25" s="19">
        <f t="shared" si="0"/>
        <v>0</v>
      </c>
      <c r="G25" s="20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54" customHeight="1">
      <c r="A26" s="88">
        <v>12</v>
      </c>
      <c r="B26" s="86" t="s">
        <v>55</v>
      </c>
      <c r="C26" s="87" t="s">
        <v>17</v>
      </c>
      <c r="D26" s="85">
        <v>4</v>
      </c>
      <c r="E26" s="21"/>
      <c r="F26" s="19">
        <f t="shared" si="0"/>
        <v>0</v>
      </c>
      <c r="G26" s="20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54" customHeight="1">
      <c r="A27" s="88">
        <v>13</v>
      </c>
      <c r="B27" s="86" t="s">
        <v>56</v>
      </c>
      <c r="C27" s="84" t="s">
        <v>17</v>
      </c>
      <c r="D27" s="85">
        <v>6</v>
      </c>
      <c r="E27" s="21"/>
      <c r="F27" s="19">
        <f t="shared" si="0"/>
        <v>0</v>
      </c>
      <c r="G27" s="20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54" customHeight="1">
      <c r="A28" s="88">
        <v>14</v>
      </c>
      <c r="B28" s="83" t="s">
        <v>57</v>
      </c>
      <c r="C28" s="84" t="s">
        <v>39</v>
      </c>
      <c r="D28" s="85">
        <v>1</v>
      </c>
      <c r="E28" s="18"/>
      <c r="F28" s="19">
        <f t="shared" si="0"/>
        <v>0</v>
      </c>
      <c r="G28" s="20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54" customHeight="1">
      <c r="A29" s="52"/>
      <c r="B29" s="109" t="s">
        <v>58</v>
      </c>
      <c r="C29" s="110"/>
      <c r="D29" s="110"/>
      <c r="E29" s="111"/>
      <c r="F29" s="19"/>
      <c r="G29" s="20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54" customHeight="1">
      <c r="A30" s="51">
        <v>15</v>
      </c>
      <c r="B30" s="83" t="s">
        <v>59</v>
      </c>
      <c r="C30" s="84" t="s">
        <v>34</v>
      </c>
      <c r="D30" s="85">
        <v>14</v>
      </c>
      <c r="E30" s="21"/>
      <c r="F30" s="19">
        <f t="shared" si="0"/>
        <v>0</v>
      </c>
      <c r="G30" s="20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54" customHeight="1">
      <c r="A31" s="51">
        <v>16</v>
      </c>
      <c r="B31" s="89" t="s">
        <v>60</v>
      </c>
      <c r="C31" s="90" t="s">
        <v>17</v>
      </c>
      <c r="D31" s="91">
        <v>7</v>
      </c>
      <c r="E31" s="21"/>
      <c r="F31" s="19">
        <f t="shared" si="0"/>
        <v>0</v>
      </c>
      <c r="G31" s="20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54" customHeight="1">
      <c r="A32" s="51">
        <v>17</v>
      </c>
      <c r="B32" s="92" t="s">
        <v>61</v>
      </c>
      <c r="C32" s="84" t="s">
        <v>17</v>
      </c>
      <c r="D32" s="85">
        <v>1</v>
      </c>
      <c r="E32" s="18"/>
      <c r="F32" s="19">
        <f t="shared" si="0"/>
        <v>0</v>
      </c>
      <c r="G32" s="20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54" customHeight="1">
      <c r="A33" s="51">
        <v>18</v>
      </c>
      <c r="B33" s="89" t="s">
        <v>62</v>
      </c>
      <c r="C33" s="90" t="s">
        <v>17</v>
      </c>
      <c r="D33" s="91">
        <v>4</v>
      </c>
      <c r="E33" s="18"/>
      <c r="F33" s="19">
        <f t="shared" si="0"/>
        <v>0</v>
      </c>
      <c r="G33" s="20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54" customHeight="1">
      <c r="A34" s="51">
        <v>19</v>
      </c>
      <c r="B34" s="89" t="s">
        <v>63</v>
      </c>
      <c r="C34" s="90" t="s">
        <v>17</v>
      </c>
      <c r="D34" s="91">
        <v>2</v>
      </c>
      <c r="E34" s="18"/>
      <c r="F34" s="19">
        <f t="shared" si="0"/>
        <v>0</v>
      </c>
      <c r="G34" s="20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>
      <c r="A35" s="51">
        <v>20</v>
      </c>
      <c r="B35" s="89" t="s">
        <v>64</v>
      </c>
      <c r="C35" s="90" t="s">
        <v>17</v>
      </c>
      <c r="D35" s="91">
        <v>6</v>
      </c>
      <c r="E35" s="18"/>
      <c r="F35" s="19">
        <f t="shared" ref="F35" si="1">ROUND(D35*E35,2)</f>
        <v>0</v>
      </c>
      <c r="G35" s="20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54" customHeight="1">
      <c r="A36" s="51">
        <v>21</v>
      </c>
      <c r="B36" s="83" t="s">
        <v>65</v>
      </c>
      <c r="C36" s="84" t="s">
        <v>17</v>
      </c>
      <c r="D36" s="85">
        <v>2</v>
      </c>
      <c r="E36" s="21"/>
      <c r="F36" s="19">
        <f t="shared" ref="F36:F42" si="2">ROUND(D36*E36,2)</f>
        <v>0</v>
      </c>
      <c r="G36" s="20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54" customHeight="1">
      <c r="A37" s="51">
        <v>22</v>
      </c>
      <c r="B37" s="89" t="s">
        <v>66</v>
      </c>
      <c r="C37" s="90" t="s">
        <v>17</v>
      </c>
      <c r="D37" s="90">
        <v>2</v>
      </c>
      <c r="E37" s="21"/>
      <c r="F37" s="19">
        <f t="shared" si="2"/>
        <v>0</v>
      </c>
      <c r="G37" s="20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54" customHeight="1">
      <c r="A38" s="51">
        <v>23</v>
      </c>
      <c r="B38" s="83" t="s">
        <v>67</v>
      </c>
      <c r="C38" s="84" t="s">
        <v>34</v>
      </c>
      <c r="D38" s="85">
        <v>3.5</v>
      </c>
      <c r="E38" s="21"/>
      <c r="F38" s="19">
        <f t="shared" si="2"/>
        <v>0</v>
      </c>
      <c r="G38" s="20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54" customHeight="1">
      <c r="A39" s="51">
        <v>24</v>
      </c>
      <c r="B39" s="89" t="s">
        <v>68</v>
      </c>
      <c r="C39" s="90" t="s">
        <v>17</v>
      </c>
      <c r="D39" s="90">
        <v>1</v>
      </c>
      <c r="E39" s="21"/>
      <c r="F39" s="19">
        <f t="shared" si="2"/>
        <v>0</v>
      </c>
      <c r="G39" s="20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54" customHeight="1">
      <c r="A40" s="51">
        <v>25</v>
      </c>
      <c r="B40" s="89" t="s">
        <v>69</v>
      </c>
      <c r="C40" s="90" t="s">
        <v>17</v>
      </c>
      <c r="D40" s="90">
        <v>1</v>
      </c>
      <c r="E40" s="21"/>
      <c r="F40" s="19">
        <f t="shared" si="2"/>
        <v>0</v>
      </c>
      <c r="G40" s="20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54" customHeight="1">
      <c r="A41" s="51">
        <v>26</v>
      </c>
      <c r="B41" s="89" t="s">
        <v>70</v>
      </c>
      <c r="C41" s="90" t="s">
        <v>17</v>
      </c>
      <c r="D41" s="90">
        <v>2</v>
      </c>
      <c r="E41" s="21"/>
      <c r="F41" s="19">
        <f t="shared" si="2"/>
        <v>0</v>
      </c>
      <c r="G41" s="20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54" customHeight="1">
      <c r="A42" s="51">
        <v>27</v>
      </c>
      <c r="B42" s="89" t="s">
        <v>71</v>
      </c>
      <c r="C42" s="90" t="s">
        <v>17</v>
      </c>
      <c r="D42" s="90">
        <v>1</v>
      </c>
      <c r="E42" s="21"/>
      <c r="F42" s="19">
        <f t="shared" si="2"/>
        <v>0</v>
      </c>
      <c r="G42" s="20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54" customHeight="1">
      <c r="A43" s="51">
        <v>28</v>
      </c>
      <c r="B43" s="83" t="s">
        <v>72</v>
      </c>
      <c r="C43" s="84" t="s">
        <v>17</v>
      </c>
      <c r="D43" s="85">
        <v>3</v>
      </c>
      <c r="E43" s="21"/>
      <c r="F43" s="19">
        <f t="shared" ref="F43" si="3">ROUND(D43*E43,2)</f>
        <v>0</v>
      </c>
      <c r="G43" s="20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54" customHeight="1">
      <c r="A44" s="52"/>
      <c r="B44" s="109" t="s">
        <v>73</v>
      </c>
      <c r="C44" s="110"/>
      <c r="D44" s="110"/>
      <c r="E44" s="111"/>
      <c r="F44" s="19"/>
      <c r="G44" s="20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54" customHeight="1">
      <c r="A45" s="51">
        <v>29</v>
      </c>
      <c r="B45" s="93" t="s">
        <v>74</v>
      </c>
      <c r="C45" s="85" t="s">
        <v>75</v>
      </c>
      <c r="D45" s="94">
        <v>250</v>
      </c>
      <c r="E45" s="21"/>
      <c r="F45" s="19">
        <f t="shared" ref="F44:F56" si="4">ROUND(D45*E45,2)</f>
        <v>0</v>
      </c>
      <c r="G45" s="20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54" customHeight="1">
      <c r="A46" s="51">
        <v>30</v>
      </c>
      <c r="B46" s="95" t="s">
        <v>76</v>
      </c>
      <c r="C46" s="91" t="s">
        <v>75</v>
      </c>
      <c r="D46" s="96">
        <v>250</v>
      </c>
      <c r="E46" s="21"/>
      <c r="F46" s="19">
        <f t="shared" ref="F46:F57" si="5">ROUND(D46*E46,2)</f>
        <v>0</v>
      </c>
      <c r="G46" s="20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54" customHeight="1">
      <c r="A47" s="51">
        <v>31</v>
      </c>
      <c r="B47" s="93" t="s">
        <v>77</v>
      </c>
      <c r="C47" s="85" t="s">
        <v>75</v>
      </c>
      <c r="D47" s="94">
        <v>200</v>
      </c>
      <c r="E47" s="21"/>
      <c r="F47" s="19">
        <f t="shared" si="5"/>
        <v>0</v>
      </c>
      <c r="G47" s="20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54" customHeight="1">
      <c r="A48" s="51">
        <v>32</v>
      </c>
      <c r="B48" s="97" t="s">
        <v>78</v>
      </c>
      <c r="C48" s="91" t="s">
        <v>75</v>
      </c>
      <c r="D48" s="96">
        <v>200</v>
      </c>
      <c r="E48" s="21"/>
      <c r="F48" s="19">
        <f t="shared" si="5"/>
        <v>0</v>
      </c>
      <c r="G48" s="20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54" customHeight="1" thickBot="1">
      <c r="A49" s="51">
        <v>33</v>
      </c>
      <c r="B49" s="93" t="s">
        <v>79</v>
      </c>
      <c r="C49" s="85" t="s">
        <v>17</v>
      </c>
      <c r="D49" s="85">
        <v>48</v>
      </c>
      <c r="E49" s="21"/>
      <c r="F49" s="19">
        <f t="shared" si="5"/>
        <v>0</v>
      </c>
      <c r="G49" s="20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54" customHeight="1" thickBot="1">
      <c r="A50" s="51">
        <v>34</v>
      </c>
      <c r="B50" s="98" t="s">
        <v>80</v>
      </c>
      <c r="C50" s="91" t="s">
        <v>17</v>
      </c>
      <c r="D50" s="91">
        <v>48</v>
      </c>
      <c r="E50" s="21"/>
      <c r="F50" s="19">
        <f t="shared" si="5"/>
        <v>0</v>
      </c>
      <c r="G50" s="20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54" customHeight="1">
      <c r="A51" s="51">
        <v>35</v>
      </c>
      <c r="B51" s="93" t="s">
        <v>81</v>
      </c>
      <c r="C51" s="85" t="s">
        <v>17</v>
      </c>
      <c r="D51" s="85">
        <v>48</v>
      </c>
      <c r="E51" s="21"/>
      <c r="F51" s="19">
        <f t="shared" si="5"/>
        <v>0</v>
      </c>
      <c r="G51" s="20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54" customHeight="1">
      <c r="A52" s="51">
        <v>36</v>
      </c>
      <c r="B52" s="99" t="s">
        <v>82</v>
      </c>
      <c r="C52" s="91" t="s">
        <v>17</v>
      </c>
      <c r="D52" s="91">
        <v>29</v>
      </c>
      <c r="E52" s="21"/>
      <c r="F52" s="19">
        <f t="shared" si="5"/>
        <v>0</v>
      </c>
      <c r="G52" s="20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54" customHeight="1">
      <c r="A53" s="51">
        <v>37</v>
      </c>
      <c r="B53" s="100" t="s">
        <v>83</v>
      </c>
      <c r="C53" s="91" t="s">
        <v>17</v>
      </c>
      <c r="D53" s="91">
        <v>3</v>
      </c>
      <c r="E53" s="21"/>
      <c r="F53" s="19">
        <f t="shared" si="5"/>
        <v>0</v>
      </c>
      <c r="G53" s="20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54" customHeight="1">
      <c r="A54" s="51">
        <v>38</v>
      </c>
      <c r="B54" s="95" t="s">
        <v>84</v>
      </c>
      <c r="C54" s="91" t="s">
        <v>17</v>
      </c>
      <c r="D54" s="91">
        <v>3</v>
      </c>
      <c r="E54" s="21"/>
      <c r="F54" s="19">
        <f t="shared" si="5"/>
        <v>0</v>
      </c>
      <c r="G54" s="20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54" customHeight="1">
      <c r="A55" s="51">
        <v>39</v>
      </c>
      <c r="B55" s="95" t="s">
        <v>85</v>
      </c>
      <c r="C55" s="91" t="s">
        <v>17</v>
      </c>
      <c r="D55" s="91">
        <v>13</v>
      </c>
      <c r="E55" s="21"/>
      <c r="F55" s="19">
        <f t="shared" si="5"/>
        <v>0</v>
      </c>
      <c r="G55" s="20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54" customHeight="1">
      <c r="A56" s="51">
        <v>40</v>
      </c>
      <c r="B56" s="93" t="s">
        <v>86</v>
      </c>
      <c r="C56" s="85" t="s">
        <v>17</v>
      </c>
      <c r="D56" s="85">
        <v>42</v>
      </c>
      <c r="E56" s="21"/>
      <c r="F56" s="19">
        <f t="shared" si="5"/>
        <v>0</v>
      </c>
      <c r="G56" s="20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54" customHeight="1">
      <c r="A57" s="51">
        <v>41</v>
      </c>
      <c r="B57" s="101" t="s">
        <v>87</v>
      </c>
      <c r="C57" s="91" t="s">
        <v>17</v>
      </c>
      <c r="D57" s="91">
        <v>42</v>
      </c>
      <c r="E57" s="21"/>
      <c r="F57" s="19">
        <f t="shared" si="5"/>
        <v>0</v>
      </c>
      <c r="G57" s="20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54" customHeight="1">
      <c r="A58" s="52"/>
      <c r="B58" s="109" t="s">
        <v>88</v>
      </c>
      <c r="C58" s="110"/>
      <c r="D58" s="110"/>
      <c r="E58" s="111"/>
      <c r="F58" s="19"/>
      <c r="G58" s="20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54" customHeight="1">
      <c r="A59" s="51">
        <v>42</v>
      </c>
      <c r="B59" s="93" t="s">
        <v>89</v>
      </c>
      <c r="C59" s="85" t="s">
        <v>18</v>
      </c>
      <c r="D59" s="85">
        <v>12.7</v>
      </c>
      <c r="E59" s="21"/>
      <c r="F59" s="19">
        <f t="shared" ref="F58:F79" si="6">ROUND(D59*E59,2)</f>
        <v>0</v>
      </c>
      <c r="G59" s="20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54" customHeight="1">
      <c r="A60" s="51">
        <v>43</v>
      </c>
      <c r="B60" s="100" t="s">
        <v>90</v>
      </c>
      <c r="C60" s="91" t="s">
        <v>19</v>
      </c>
      <c r="D60" s="91">
        <v>414.5</v>
      </c>
      <c r="E60" s="21"/>
      <c r="F60" s="19">
        <f t="shared" si="6"/>
        <v>0</v>
      </c>
      <c r="G60" s="20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54" customHeight="1">
      <c r="A61" s="51">
        <v>44</v>
      </c>
      <c r="B61" s="100" t="s">
        <v>91</v>
      </c>
      <c r="C61" s="91" t="s">
        <v>19</v>
      </c>
      <c r="D61" s="91">
        <v>1424</v>
      </c>
      <c r="E61" s="21"/>
      <c r="F61" s="19">
        <f t="shared" si="6"/>
        <v>0</v>
      </c>
      <c r="G61" s="20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54" customHeight="1">
      <c r="A62" s="51">
        <v>45</v>
      </c>
      <c r="B62" s="100" t="s">
        <v>92</v>
      </c>
      <c r="C62" s="91" t="s">
        <v>17</v>
      </c>
      <c r="D62" s="91">
        <v>1</v>
      </c>
      <c r="E62" s="21"/>
      <c r="F62" s="19">
        <f t="shared" si="6"/>
        <v>0</v>
      </c>
      <c r="G62" s="20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54" customHeight="1">
      <c r="A63" s="51">
        <v>46</v>
      </c>
      <c r="B63" s="93" t="s">
        <v>93</v>
      </c>
      <c r="C63" s="85" t="s">
        <v>18</v>
      </c>
      <c r="D63" s="85">
        <v>46.4</v>
      </c>
      <c r="E63" s="21"/>
      <c r="F63" s="19">
        <f t="shared" si="6"/>
        <v>0</v>
      </c>
      <c r="G63" s="20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51">
        <v>47</v>
      </c>
      <c r="B64" s="100" t="s">
        <v>94</v>
      </c>
      <c r="C64" s="91" t="s">
        <v>17</v>
      </c>
      <c r="D64" s="91">
        <v>21</v>
      </c>
      <c r="E64" s="21"/>
      <c r="F64" s="19">
        <f t="shared" si="6"/>
        <v>0</v>
      </c>
      <c r="G64" s="20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54" customHeight="1">
      <c r="A65" s="51">
        <v>48</v>
      </c>
      <c r="B65" s="100" t="s">
        <v>95</v>
      </c>
      <c r="C65" s="91" t="s">
        <v>19</v>
      </c>
      <c r="D65" s="91">
        <v>375</v>
      </c>
      <c r="E65" s="21"/>
      <c r="F65" s="19">
        <f t="shared" si="6"/>
        <v>0</v>
      </c>
      <c r="G65" s="2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54" customHeight="1">
      <c r="A66" s="51">
        <v>49</v>
      </c>
      <c r="B66" s="100" t="s">
        <v>96</v>
      </c>
      <c r="C66" s="91" t="s">
        <v>38</v>
      </c>
      <c r="D66" s="91">
        <v>1</v>
      </c>
      <c r="E66" s="21"/>
      <c r="F66" s="19">
        <f t="shared" si="6"/>
        <v>0</v>
      </c>
      <c r="G66" s="2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54" customHeight="1">
      <c r="A67" s="51">
        <v>50</v>
      </c>
      <c r="B67" s="93" t="s">
        <v>97</v>
      </c>
      <c r="C67" s="85" t="s">
        <v>17</v>
      </c>
      <c r="D67" s="85">
        <v>1</v>
      </c>
      <c r="E67" s="21"/>
      <c r="F67" s="19">
        <f t="shared" si="6"/>
        <v>0</v>
      </c>
      <c r="G67" s="2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54" customHeight="1">
      <c r="A68" s="51">
        <v>51</v>
      </c>
      <c r="B68" s="100" t="s">
        <v>98</v>
      </c>
      <c r="C68" s="91" t="s">
        <v>17</v>
      </c>
      <c r="D68" s="91">
        <v>1</v>
      </c>
      <c r="E68" s="21"/>
      <c r="F68" s="19">
        <f t="shared" si="6"/>
        <v>0</v>
      </c>
      <c r="G68" s="26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54" customHeight="1">
      <c r="A69" s="51">
        <v>52</v>
      </c>
      <c r="B69" s="100" t="s">
        <v>99</v>
      </c>
      <c r="C69" s="91" t="s">
        <v>17</v>
      </c>
      <c r="D69" s="91">
        <v>4</v>
      </c>
      <c r="E69" s="21"/>
      <c r="F69" s="19">
        <f t="shared" si="6"/>
        <v>0</v>
      </c>
      <c r="G69" s="2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54" customHeight="1">
      <c r="A70" s="51">
        <v>53</v>
      </c>
      <c r="B70" s="100" t="s">
        <v>100</v>
      </c>
      <c r="C70" s="91" t="s">
        <v>38</v>
      </c>
      <c r="D70" s="91">
        <v>1</v>
      </c>
      <c r="E70" s="21"/>
      <c r="F70" s="19">
        <f t="shared" si="6"/>
        <v>0</v>
      </c>
      <c r="G70" s="2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54" customHeight="1">
      <c r="A71" s="51">
        <v>54</v>
      </c>
      <c r="B71" s="93" t="s">
        <v>101</v>
      </c>
      <c r="C71" s="85" t="s">
        <v>18</v>
      </c>
      <c r="D71" s="85">
        <v>39</v>
      </c>
      <c r="E71" s="21"/>
      <c r="F71" s="19">
        <f t="shared" si="6"/>
        <v>0</v>
      </c>
      <c r="G71" s="25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54" customHeight="1">
      <c r="A72" s="51">
        <v>55</v>
      </c>
      <c r="B72" s="95" t="s">
        <v>102</v>
      </c>
      <c r="C72" s="91" t="s">
        <v>19</v>
      </c>
      <c r="D72" s="91">
        <v>36</v>
      </c>
      <c r="E72" s="21"/>
      <c r="F72" s="19">
        <f t="shared" si="6"/>
        <v>0</v>
      </c>
      <c r="G72" s="25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54" customHeight="1">
      <c r="A73" s="51">
        <v>56</v>
      </c>
      <c r="B73" s="93" t="s">
        <v>103</v>
      </c>
      <c r="C73" s="85" t="s">
        <v>104</v>
      </c>
      <c r="D73" s="85">
        <v>218.9</v>
      </c>
      <c r="E73" s="21"/>
      <c r="F73" s="19">
        <f t="shared" si="6"/>
        <v>0</v>
      </c>
      <c r="G73" s="25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54" customHeight="1">
      <c r="A74" s="51">
        <v>57</v>
      </c>
      <c r="B74" s="95" t="s">
        <v>105</v>
      </c>
      <c r="C74" s="91" t="s">
        <v>17</v>
      </c>
      <c r="D74" s="91">
        <v>88</v>
      </c>
      <c r="E74" s="21"/>
      <c r="F74" s="19">
        <f t="shared" si="6"/>
        <v>0</v>
      </c>
      <c r="G74" s="25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54" customHeight="1">
      <c r="A75" s="51">
        <v>58</v>
      </c>
      <c r="B75" s="95" t="s">
        <v>106</v>
      </c>
      <c r="C75" s="91" t="s">
        <v>17</v>
      </c>
      <c r="D75" s="91">
        <v>60</v>
      </c>
      <c r="E75" s="21"/>
      <c r="F75" s="19">
        <f t="shared" si="6"/>
        <v>0</v>
      </c>
      <c r="G75" s="25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54" customHeight="1">
      <c r="A76" s="51">
        <v>59</v>
      </c>
      <c r="B76" s="93" t="s">
        <v>107</v>
      </c>
      <c r="C76" s="85" t="s">
        <v>104</v>
      </c>
      <c r="D76" s="85">
        <v>8.6999999999999993</v>
      </c>
      <c r="E76" s="21"/>
      <c r="F76" s="19">
        <f t="shared" si="6"/>
        <v>0</v>
      </c>
      <c r="G76" s="25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54" customHeight="1">
      <c r="A77" s="51">
        <v>60</v>
      </c>
      <c r="B77" s="100" t="s">
        <v>108</v>
      </c>
      <c r="C77" s="91" t="s">
        <v>17</v>
      </c>
      <c r="D77" s="91">
        <v>10</v>
      </c>
      <c r="E77" s="21"/>
      <c r="F77" s="19">
        <f t="shared" si="6"/>
        <v>0</v>
      </c>
      <c r="G77" s="25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54" customHeight="1">
      <c r="A78" s="51">
        <v>61</v>
      </c>
      <c r="B78" s="93" t="s">
        <v>109</v>
      </c>
      <c r="C78" s="85" t="s">
        <v>18</v>
      </c>
      <c r="D78" s="85">
        <v>30.1</v>
      </c>
      <c r="E78" s="21"/>
      <c r="F78" s="19">
        <f t="shared" si="6"/>
        <v>0</v>
      </c>
      <c r="G78" s="25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54" customHeight="1">
      <c r="A79" s="51">
        <v>62</v>
      </c>
      <c r="B79" s="102" t="s">
        <v>110</v>
      </c>
      <c r="C79" s="91" t="s">
        <v>19</v>
      </c>
      <c r="D79" s="91">
        <v>15</v>
      </c>
      <c r="E79" s="21"/>
      <c r="F79" s="19">
        <f t="shared" si="6"/>
        <v>0</v>
      </c>
      <c r="G79" s="25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54" customHeight="1">
      <c r="A80" s="51">
        <v>63</v>
      </c>
      <c r="B80" s="93" t="s">
        <v>111</v>
      </c>
      <c r="C80" s="85" t="s">
        <v>18</v>
      </c>
      <c r="D80" s="85">
        <v>30.1</v>
      </c>
      <c r="E80" s="21"/>
      <c r="F80" s="19">
        <f t="shared" ref="F80" si="7">ROUND(D80*E80,2)</f>
        <v>0</v>
      </c>
      <c r="G80" s="25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54" customHeight="1">
      <c r="A81" s="51">
        <v>64</v>
      </c>
      <c r="B81" s="103" t="s">
        <v>112</v>
      </c>
      <c r="C81" s="91" t="s">
        <v>18</v>
      </c>
      <c r="D81" s="91">
        <v>33.1</v>
      </c>
      <c r="E81" s="18"/>
      <c r="F81" s="19">
        <f t="shared" ref="F81:F103" si="8">ROUND(D81*E81,2)</f>
        <v>0</v>
      </c>
      <c r="G81" s="25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54" customHeight="1">
      <c r="A82" s="51">
        <v>65</v>
      </c>
      <c r="B82" s="102" t="s">
        <v>113</v>
      </c>
      <c r="C82" s="91" t="s">
        <v>17</v>
      </c>
      <c r="D82" s="91">
        <v>10</v>
      </c>
      <c r="E82" s="21"/>
      <c r="F82" s="19">
        <f t="shared" si="8"/>
        <v>0</v>
      </c>
      <c r="G82" s="25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54" customHeight="1">
      <c r="A83" s="51">
        <v>66</v>
      </c>
      <c r="B83" s="102" t="s">
        <v>114</v>
      </c>
      <c r="C83" s="91" t="s">
        <v>17</v>
      </c>
      <c r="D83" s="91">
        <v>1</v>
      </c>
      <c r="E83" s="21"/>
      <c r="F83" s="19">
        <f t="shared" si="8"/>
        <v>0</v>
      </c>
      <c r="G83" s="25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54" customHeight="1">
      <c r="A84" s="51">
        <v>67</v>
      </c>
      <c r="B84" s="93" t="s">
        <v>115</v>
      </c>
      <c r="C84" s="85" t="s">
        <v>18</v>
      </c>
      <c r="D84" s="85">
        <v>209.4</v>
      </c>
      <c r="E84" s="21"/>
      <c r="F84" s="19">
        <f t="shared" si="8"/>
        <v>0</v>
      </c>
      <c r="G84" s="25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54" customHeight="1">
      <c r="A85" s="51">
        <v>68</v>
      </c>
      <c r="B85" s="103" t="s">
        <v>116</v>
      </c>
      <c r="C85" s="91" t="s">
        <v>18</v>
      </c>
      <c r="D85" s="91">
        <v>219</v>
      </c>
      <c r="E85" s="21"/>
      <c r="F85" s="19">
        <f t="shared" si="8"/>
        <v>0</v>
      </c>
      <c r="G85" s="25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54" customHeight="1">
      <c r="A86" s="51">
        <v>69</v>
      </c>
      <c r="B86" s="102" t="s">
        <v>117</v>
      </c>
      <c r="C86" s="91" t="s">
        <v>18</v>
      </c>
      <c r="D86" s="91">
        <v>210</v>
      </c>
      <c r="E86" s="21"/>
      <c r="F86" s="19">
        <f t="shared" si="8"/>
        <v>0</v>
      </c>
      <c r="G86" s="25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54" customHeight="1" thickBot="1">
      <c r="A87" s="52"/>
      <c r="B87" s="112" t="s">
        <v>118</v>
      </c>
      <c r="C87" s="113"/>
      <c r="D87" s="113"/>
      <c r="E87" s="114"/>
      <c r="F87" s="19"/>
      <c r="G87" s="25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54" customHeight="1">
      <c r="A88" s="51">
        <v>70</v>
      </c>
      <c r="B88" s="104" t="s">
        <v>119</v>
      </c>
      <c r="C88" s="85" t="s">
        <v>34</v>
      </c>
      <c r="D88" s="85">
        <v>50.5</v>
      </c>
      <c r="E88" s="21"/>
      <c r="F88" s="19">
        <f t="shared" si="8"/>
        <v>0</v>
      </c>
      <c r="G88" s="25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54" customHeight="1">
      <c r="A89" s="51">
        <v>71</v>
      </c>
      <c r="B89" s="103" t="s">
        <v>120</v>
      </c>
      <c r="C89" s="91" t="s">
        <v>17</v>
      </c>
      <c r="D89" s="91">
        <v>21</v>
      </c>
      <c r="E89" s="21"/>
      <c r="F89" s="19">
        <f t="shared" si="8"/>
        <v>0</v>
      </c>
      <c r="G89" s="25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54" customHeight="1">
      <c r="A90" s="51">
        <v>72</v>
      </c>
      <c r="B90" s="102" t="s">
        <v>121</v>
      </c>
      <c r="C90" s="91" t="s">
        <v>17</v>
      </c>
      <c r="D90" s="91">
        <v>68</v>
      </c>
      <c r="E90" s="21"/>
      <c r="F90" s="19">
        <f t="shared" si="8"/>
        <v>0</v>
      </c>
      <c r="G90" s="25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54" customHeight="1">
      <c r="A91" s="51">
        <v>73</v>
      </c>
      <c r="B91" s="102" t="s">
        <v>122</v>
      </c>
      <c r="C91" s="91" t="s">
        <v>17</v>
      </c>
      <c r="D91" s="91">
        <v>70</v>
      </c>
      <c r="E91" s="21"/>
      <c r="F91" s="19">
        <f t="shared" si="8"/>
        <v>0</v>
      </c>
      <c r="G91" s="25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54" customHeight="1">
      <c r="A92" s="51">
        <v>74</v>
      </c>
      <c r="B92" s="102" t="s">
        <v>123</v>
      </c>
      <c r="C92" s="91" t="s">
        <v>17</v>
      </c>
      <c r="D92" s="91">
        <v>3</v>
      </c>
      <c r="E92" s="21"/>
      <c r="F92" s="19">
        <f t="shared" si="8"/>
        <v>0</v>
      </c>
      <c r="G92" s="25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54" customHeight="1">
      <c r="A93" s="51">
        <v>75</v>
      </c>
      <c r="B93" s="102" t="s">
        <v>124</v>
      </c>
      <c r="C93" s="91" t="s">
        <v>38</v>
      </c>
      <c r="D93" s="91">
        <v>1</v>
      </c>
      <c r="E93" s="21"/>
      <c r="F93" s="19">
        <f t="shared" si="8"/>
        <v>0</v>
      </c>
      <c r="G93" s="25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54" customHeight="1" thickBot="1">
      <c r="A94" s="51">
        <v>76</v>
      </c>
      <c r="B94" s="102" t="s">
        <v>125</v>
      </c>
      <c r="C94" s="91" t="s">
        <v>38</v>
      </c>
      <c r="D94" s="91">
        <v>1</v>
      </c>
      <c r="E94" s="21"/>
      <c r="F94" s="19">
        <f t="shared" si="8"/>
        <v>0</v>
      </c>
      <c r="G94" s="25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54" customHeight="1">
      <c r="A95" s="51">
        <v>77</v>
      </c>
      <c r="B95" s="104" t="s">
        <v>126</v>
      </c>
      <c r="C95" s="85" t="s">
        <v>17</v>
      </c>
      <c r="D95" s="85">
        <v>16</v>
      </c>
      <c r="E95" s="21"/>
      <c r="F95" s="19">
        <f t="shared" si="8"/>
        <v>0</v>
      </c>
      <c r="G95" s="25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54" customHeight="1">
      <c r="A96" s="51">
        <v>78</v>
      </c>
      <c r="B96" s="103" t="s">
        <v>127</v>
      </c>
      <c r="C96" s="91" t="s">
        <v>17</v>
      </c>
      <c r="D96" s="91">
        <v>13</v>
      </c>
      <c r="E96" s="21"/>
      <c r="F96" s="19">
        <f t="shared" si="8"/>
        <v>0</v>
      </c>
      <c r="G96" s="25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54" customHeight="1" thickBot="1">
      <c r="A97" s="51">
        <v>79</v>
      </c>
      <c r="B97" s="102" t="s">
        <v>128</v>
      </c>
      <c r="C97" s="91" t="s">
        <v>17</v>
      </c>
      <c r="D97" s="91">
        <v>3</v>
      </c>
      <c r="E97" s="21"/>
      <c r="F97" s="19">
        <f t="shared" si="8"/>
        <v>0</v>
      </c>
      <c r="G97" s="25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54" customHeight="1">
      <c r="A98" s="51">
        <v>80</v>
      </c>
      <c r="B98" s="104" t="s">
        <v>129</v>
      </c>
      <c r="C98" s="85" t="s">
        <v>18</v>
      </c>
      <c r="D98" s="85">
        <v>3</v>
      </c>
      <c r="E98" s="21"/>
      <c r="F98" s="19">
        <f t="shared" si="8"/>
        <v>0</v>
      </c>
      <c r="G98" s="25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54" customHeight="1">
      <c r="A99" s="51">
        <v>81</v>
      </c>
      <c r="B99" s="103" t="s">
        <v>120</v>
      </c>
      <c r="C99" s="91" t="s">
        <v>17</v>
      </c>
      <c r="D99" s="91">
        <v>2</v>
      </c>
      <c r="E99" s="21"/>
      <c r="F99" s="19">
        <f t="shared" si="8"/>
        <v>0</v>
      </c>
      <c r="G99" s="25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54" customHeight="1">
      <c r="A100" s="51">
        <v>82</v>
      </c>
      <c r="B100" s="102" t="s">
        <v>121</v>
      </c>
      <c r="C100" s="91" t="s">
        <v>17</v>
      </c>
      <c r="D100" s="91">
        <v>2</v>
      </c>
      <c r="E100" s="21"/>
      <c r="F100" s="19">
        <f t="shared" si="8"/>
        <v>0</v>
      </c>
      <c r="G100" s="25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54" customHeight="1" thickBot="1">
      <c r="A101" s="51">
        <v>83</v>
      </c>
      <c r="B101" s="102" t="s">
        <v>122</v>
      </c>
      <c r="C101" s="91" t="s">
        <v>17</v>
      </c>
      <c r="D101" s="91">
        <v>2</v>
      </c>
      <c r="E101" s="21"/>
      <c r="F101" s="19">
        <f t="shared" si="8"/>
        <v>0</v>
      </c>
      <c r="G101" s="25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54" customHeight="1">
      <c r="A102" s="51">
        <v>84</v>
      </c>
      <c r="B102" s="104" t="s">
        <v>130</v>
      </c>
      <c r="C102" s="85" t="s">
        <v>18</v>
      </c>
      <c r="D102" s="85">
        <v>2.4</v>
      </c>
      <c r="E102" s="18"/>
      <c r="F102" s="19">
        <f t="shared" si="8"/>
        <v>0</v>
      </c>
      <c r="G102" s="25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54" customHeight="1">
      <c r="A103" s="51">
        <v>85</v>
      </c>
      <c r="B103" s="103" t="s">
        <v>120</v>
      </c>
      <c r="C103" s="91" t="s">
        <v>17</v>
      </c>
      <c r="D103" s="91">
        <v>1</v>
      </c>
      <c r="E103" s="27"/>
      <c r="F103" s="19">
        <f t="shared" si="8"/>
        <v>0</v>
      </c>
      <c r="G103" s="25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54" customHeight="1">
      <c r="A104" s="51">
        <v>86</v>
      </c>
      <c r="B104" s="102" t="s">
        <v>121</v>
      </c>
      <c r="C104" s="91" t="s">
        <v>17</v>
      </c>
      <c r="D104" s="91">
        <v>1</v>
      </c>
      <c r="E104" s="27"/>
      <c r="F104" s="19">
        <f t="shared" ref="F104" si="9">ROUND(D104*E104,2)</f>
        <v>0</v>
      </c>
      <c r="G104" s="25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54" customHeight="1">
      <c r="A105" s="51">
        <v>87</v>
      </c>
      <c r="B105" s="102" t="s">
        <v>122</v>
      </c>
      <c r="C105" s="91" t="s">
        <v>17</v>
      </c>
      <c r="D105" s="91">
        <v>2</v>
      </c>
      <c r="E105" s="18"/>
      <c r="F105" s="19">
        <f t="shared" ref="F105:F131" si="10">ROUND(D105*E105,2)</f>
        <v>0</v>
      </c>
      <c r="G105" s="25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54" customHeight="1">
      <c r="A106" s="51">
        <v>88</v>
      </c>
      <c r="B106" s="93" t="s">
        <v>131</v>
      </c>
      <c r="C106" s="85" t="s">
        <v>18</v>
      </c>
      <c r="D106" s="85">
        <v>14.4</v>
      </c>
      <c r="E106" s="21"/>
      <c r="F106" s="19">
        <f t="shared" si="10"/>
        <v>0</v>
      </c>
      <c r="G106" s="25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54" customHeight="1">
      <c r="A107" s="51">
        <v>89</v>
      </c>
      <c r="B107" s="103" t="s">
        <v>95</v>
      </c>
      <c r="C107" s="91" t="s">
        <v>19</v>
      </c>
      <c r="D107" s="91">
        <v>116</v>
      </c>
      <c r="E107" s="21"/>
      <c r="F107" s="19">
        <f t="shared" si="10"/>
        <v>0</v>
      </c>
      <c r="G107" s="25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54" customHeight="1">
      <c r="A108" s="51">
        <v>90</v>
      </c>
      <c r="B108" s="102" t="s">
        <v>132</v>
      </c>
      <c r="C108" s="91" t="s">
        <v>18</v>
      </c>
      <c r="D108" s="91">
        <v>15</v>
      </c>
      <c r="E108" s="18"/>
      <c r="F108" s="19">
        <f t="shared" si="10"/>
        <v>0</v>
      </c>
      <c r="G108" s="25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54" customHeight="1">
      <c r="A109" s="51">
        <v>91</v>
      </c>
      <c r="B109" s="102" t="s">
        <v>133</v>
      </c>
      <c r="C109" s="91" t="s">
        <v>20</v>
      </c>
      <c r="D109" s="91">
        <v>3</v>
      </c>
      <c r="E109" s="18"/>
      <c r="F109" s="19">
        <f t="shared" si="10"/>
        <v>0</v>
      </c>
      <c r="G109" s="25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54" customHeight="1">
      <c r="A110" s="51">
        <v>92</v>
      </c>
      <c r="B110" s="93" t="s">
        <v>134</v>
      </c>
      <c r="C110" s="85" t="s">
        <v>34</v>
      </c>
      <c r="D110" s="85">
        <v>96</v>
      </c>
      <c r="E110" s="18"/>
      <c r="F110" s="19">
        <f t="shared" si="10"/>
        <v>0</v>
      </c>
      <c r="G110" s="25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54" customHeight="1">
      <c r="A111" s="51">
        <v>93</v>
      </c>
      <c r="B111" s="102" t="s">
        <v>95</v>
      </c>
      <c r="C111" s="91" t="s">
        <v>19</v>
      </c>
      <c r="D111" s="91">
        <v>95</v>
      </c>
      <c r="E111" s="18"/>
      <c r="F111" s="19">
        <f t="shared" si="10"/>
        <v>0</v>
      </c>
      <c r="G111" s="25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54" customHeight="1">
      <c r="A112" s="51">
        <v>94</v>
      </c>
      <c r="B112" s="93" t="s">
        <v>135</v>
      </c>
      <c r="C112" s="85" t="s">
        <v>18</v>
      </c>
      <c r="D112" s="105">
        <v>618</v>
      </c>
      <c r="E112" s="21"/>
      <c r="F112" s="19">
        <f t="shared" si="10"/>
        <v>0</v>
      </c>
      <c r="G112" s="25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>
      <c r="A113" s="51">
        <v>95</v>
      </c>
      <c r="B113" s="102" t="s">
        <v>136</v>
      </c>
      <c r="C113" s="91" t="s">
        <v>19</v>
      </c>
      <c r="D113" s="91">
        <v>1236</v>
      </c>
      <c r="E113" s="21"/>
      <c r="F113" s="19">
        <f t="shared" si="10"/>
        <v>0</v>
      </c>
      <c r="G113" s="25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54" customHeight="1">
      <c r="A114" s="51">
        <v>96</v>
      </c>
      <c r="B114" s="93" t="s">
        <v>137</v>
      </c>
      <c r="C114" s="85" t="s">
        <v>34</v>
      </c>
      <c r="D114" s="105">
        <v>85.5</v>
      </c>
      <c r="E114" s="21"/>
      <c r="F114" s="19">
        <f t="shared" si="10"/>
        <v>0</v>
      </c>
      <c r="G114" s="25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54" customHeight="1">
      <c r="A115" s="51">
        <v>97</v>
      </c>
      <c r="B115" s="102" t="s">
        <v>136</v>
      </c>
      <c r="C115" s="91" t="s">
        <v>19</v>
      </c>
      <c r="D115" s="91">
        <v>64</v>
      </c>
      <c r="E115" s="21"/>
      <c r="F115" s="19">
        <f t="shared" si="10"/>
        <v>0</v>
      </c>
      <c r="G115" s="25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54" customHeight="1">
      <c r="A116" s="51">
        <v>98</v>
      </c>
      <c r="B116" s="93" t="s">
        <v>138</v>
      </c>
      <c r="C116" s="85" t="s">
        <v>18</v>
      </c>
      <c r="D116" s="105">
        <v>618</v>
      </c>
      <c r="E116" s="21"/>
      <c r="F116" s="19">
        <f t="shared" si="10"/>
        <v>0</v>
      </c>
      <c r="G116" s="25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54" customHeight="1">
      <c r="A117" s="51">
        <v>99</v>
      </c>
      <c r="B117" s="102" t="s">
        <v>133</v>
      </c>
      <c r="C117" s="91" t="s">
        <v>20</v>
      </c>
      <c r="D117" s="91">
        <v>62</v>
      </c>
      <c r="E117" s="21"/>
      <c r="F117" s="19">
        <f t="shared" si="10"/>
        <v>0</v>
      </c>
      <c r="G117" s="25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54" customHeight="1">
      <c r="A118" s="51">
        <v>100</v>
      </c>
      <c r="B118" s="93" t="s">
        <v>139</v>
      </c>
      <c r="C118" s="85" t="s">
        <v>34</v>
      </c>
      <c r="D118" s="105">
        <v>85.5</v>
      </c>
      <c r="E118" s="21"/>
      <c r="F118" s="19">
        <f t="shared" si="10"/>
        <v>0</v>
      </c>
      <c r="G118" s="25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54" customHeight="1">
      <c r="A119" s="51">
        <v>101</v>
      </c>
      <c r="B119" s="102" t="s">
        <v>133</v>
      </c>
      <c r="C119" s="91" t="s">
        <v>20</v>
      </c>
      <c r="D119" s="91">
        <v>6</v>
      </c>
      <c r="E119" s="18"/>
      <c r="F119" s="19">
        <f t="shared" si="10"/>
        <v>0</v>
      </c>
      <c r="G119" s="25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54" customHeight="1">
      <c r="A120" s="51">
        <v>102</v>
      </c>
      <c r="B120" s="93" t="s">
        <v>140</v>
      </c>
      <c r="C120" s="85" t="s">
        <v>18</v>
      </c>
      <c r="D120" s="105">
        <v>618</v>
      </c>
      <c r="E120" s="18"/>
      <c r="F120" s="19">
        <f t="shared" si="10"/>
        <v>0</v>
      </c>
      <c r="G120" s="25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54" customHeight="1">
      <c r="A121" s="51">
        <v>103</v>
      </c>
      <c r="B121" s="102" t="s">
        <v>141</v>
      </c>
      <c r="C121" s="91" t="s">
        <v>17</v>
      </c>
      <c r="D121" s="91">
        <v>68</v>
      </c>
      <c r="E121" s="21"/>
      <c r="F121" s="19">
        <f t="shared" si="10"/>
        <v>0</v>
      </c>
      <c r="G121" s="25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54" customHeight="1">
      <c r="A122" s="51">
        <v>104</v>
      </c>
      <c r="B122" s="102" t="s">
        <v>142</v>
      </c>
      <c r="C122" s="91" t="s">
        <v>17</v>
      </c>
      <c r="D122" s="91">
        <v>32</v>
      </c>
      <c r="E122" s="21"/>
      <c r="F122" s="19">
        <f t="shared" si="10"/>
        <v>0</v>
      </c>
      <c r="G122" s="25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54" customHeight="1">
      <c r="A123" s="51">
        <v>105</v>
      </c>
      <c r="B123" s="93" t="s">
        <v>143</v>
      </c>
      <c r="C123" s="85" t="s">
        <v>34</v>
      </c>
      <c r="D123" s="105">
        <v>85.5</v>
      </c>
      <c r="E123" s="21"/>
      <c r="F123" s="19">
        <f t="shared" si="10"/>
        <v>0</v>
      </c>
      <c r="G123" s="25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54" customHeight="1">
      <c r="A124" s="51">
        <v>106</v>
      </c>
      <c r="B124" s="102" t="s">
        <v>144</v>
      </c>
      <c r="C124" s="91" t="s">
        <v>19</v>
      </c>
      <c r="D124" s="91">
        <v>20</v>
      </c>
      <c r="E124" s="21"/>
      <c r="F124" s="19">
        <f t="shared" si="10"/>
        <v>0</v>
      </c>
      <c r="G124" s="25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54" customHeight="1">
      <c r="A125" s="51">
        <v>107</v>
      </c>
      <c r="B125" s="93" t="s">
        <v>145</v>
      </c>
      <c r="C125" s="85" t="s">
        <v>18</v>
      </c>
      <c r="D125" s="105">
        <v>618</v>
      </c>
      <c r="E125" s="21"/>
      <c r="F125" s="19">
        <f t="shared" si="10"/>
        <v>0</v>
      </c>
      <c r="G125" s="25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54" customHeight="1">
      <c r="A126" s="51">
        <v>108</v>
      </c>
      <c r="B126" s="102" t="s">
        <v>146</v>
      </c>
      <c r="C126" s="91" t="s">
        <v>19</v>
      </c>
      <c r="D126" s="91">
        <v>184</v>
      </c>
      <c r="E126" s="21"/>
      <c r="F126" s="19">
        <f t="shared" si="10"/>
        <v>0</v>
      </c>
      <c r="G126" s="25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54" customHeight="1">
      <c r="A127" s="51">
        <v>109</v>
      </c>
      <c r="B127" s="93" t="s">
        <v>147</v>
      </c>
      <c r="C127" s="85" t="s">
        <v>34</v>
      </c>
      <c r="D127" s="85">
        <v>158</v>
      </c>
      <c r="E127" s="18"/>
      <c r="F127" s="19">
        <f t="shared" si="10"/>
        <v>0</v>
      </c>
      <c r="G127" s="25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54" customHeight="1">
      <c r="A128" s="51">
        <v>110</v>
      </c>
      <c r="B128" s="102" t="s">
        <v>148</v>
      </c>
      <c r="C128" s="91" t="s">
        <v>17</v>
      </c>
      <c r="D128" s="91">
        <v>60</v>
      </c>
      <c r="E128" s="21"/>
      <c r="F128" s="19">
        <f t="shared" si="10"/>
        <v>0</v>
      </c>
      <c r="G128" s="25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54" customHeight="1">
      <c r="A129" s="51">
        <v>111</v>
      </c>
      <c r="B129" s="93" t="s">
        <v>149</v>
      </c>
      <c r="C129" s="85" t="s">
        <v>18</v>
      </c>
      <c r="D129" s="85">
        <v>40.4</v>
      </c>
      <c r="E129" s="21"/>
      <c r="F129" s="19">
        <f t="shared" si="10"/>
        <v>0</v>
      </c>
      <c r="G129" s="25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54" customHeight="1">
      <c r="A130" s="51">
        <v>112</v>
      </c>
      <c r="B130" s="103" t="s">
        <v>150</v>
      </c>
      <c r="C130" s="91" t="s">
        <v>17</v>
      </c>
      <c r="D130" s="91">
        <v>2</v>
      </c>
      <c r="E130" s="21"/>
      <c r="F130" s="19">
        <f t="shared" si="10"/>
        <v>0</v>
      </c>
      <c r="G130" s="25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54" customHeight="1">
      <c r="A131" s="51">
        <v>113</v>
      </c>
      <c r="B131" s="93" t="s">
        <v>151</v>
      </c>
      <c r="C131" s="85" t="s">
        <v>18</v>
      </c>
      <c r="D131" s="85">
        <v>40.4</v>
      </c>
      <c r="E131" s="18"/>
      <c r="F131" s="19">
        <f t="shared" si="10"/>
        <v>0</v>
      </c>
      <c r="G131" s="25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54" customHeight="1">
      <c r="A132" s="51">
        <v>114</v>
      </c>
      <c r="B132" s="102" t="s">
        <v>152</v>
      </c>
      <c r="C132" s="91" t="s">
        <v>18</v>
      </c>
      <c r="D132" s="91">
        <v>43.3</v>
      </c>
      <c r="E132" s="18"/>
      <c r="F132" s="19">
        <f t="shared" ref="F132" si="11">ROUND(D132*E132,2)</f>
        <v>0</v>
      </c>
      <c r="G132" s="25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54" customHeight="1">
      <c r="A133" s="51">
        <v>115</v>
      </c>
      <c r="B133" s="102" t="s">
        <v>153</v>
      </c>
      <c r="C133" s="91" t="s">
        <v>17</v>
      </c>
      <c r="D133" s="91">
        <v>1</v>
      </c>
      <c r="E133" s="18"/>
      <c r="F133" s="19">
        <f t="shared" ref="F133:F148" si="12">ROUND(D133*E133,2)</f>
        <v>0</v>
      </c>
      <c r="G133" s="25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54" customHeight="1">
      <c r="A134" s="51">
        <v>116</v>
      </c>
      <c r="B134" s="102" t="s">
        <v>113</v>
      </c>
      <c r="C134" s="91" t="s">
        <v>17</v>
      </c>
      <c r="D134" s="91">
        <v>11</v>
      </c>
      <c r="E134" s="18"/>
      <c r="F134" s="19">
        <f t="shared" si="12"/>
        <v>0</v>
      </c>
      <c r="G134" s="25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54" customHeight="1">
      <c r="A135" s="52"/>
      <c r="B135" s="109" t="s">
        <v>154</v>
      </c>
      <c r="C135" s="110"/>
      <c r="D135" s="110"/>
      <c r="E135" s="111"/>
      <c r="F135" s="19"/>
      <c r="G135" s="25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54" customHeight="1">
      <c r="A136" s="51">
        <v>117</v>
      </c>
      <c r="B136" s="93" t="s">
        <v>155</v>
      </c>
      <c r="C136" s="85" t="s">
        <v>18</v>
      </c>
      <c r="D136" s="94">
        <v>239.2</v>
      </c>
      <c r="E136" s="21"/>
      <c r="F136" s="19">
        <f t="shared" si="12"/>
        <v>0</v>
      </c>
      <c r="G136" s="25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54" customHeight="1">
      <c r="A137" s="51">
        <v>118</v>
      </c>
      <c r="B137" s="102" t="s">
        <v>156</v>
      </c>
      <c r="C137" s="91" t="s">
        <v>17</v>
      </c>
      <c r="D137" s="91">
        <v>665</v>
      </c>
      <c r="E137" s="21"/>
      <c r="F137" s="19">
        <f t="shared" si="12"/>
        <v>0</v>
      </c>
      <c r="G137" s="25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54" customHeight="1">
      <c r="A138" s="51">
        <v>119</v>
      </c>
      <c r="B138" s="102" t="s">
        <v>157</v>
      </c>
      <c r="C138" s="91" t="s">
        <v>17</v>
      </c>
      <c r="D138" s="91">
        <v>54</v>
      </c>
      <c r="E138" s="18"/>
      <c r="F138" s="19">
        <f t="shared" si="12"/>
        <v>0</v>
      </c>
      <c r="G138" s="25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54" customHeight="1">
      <c r="A139" s="51">
        <v>120</v>
      </c>
      <c r="B139" s="102" t="s">
        <v>158</v>
      </c>
      <c r="C139" s="91" t="s">
        <v>17</v>
      </c>
      <c r="D139" s="91">
        <v>293</v>
      </c>
      <c r="E139" s="21"/>
      <c r="F139" s="19">
        <f t="shared" si="12"/>
        <v>0</v>
      </c>
      <c r="G139" s="25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54" customHeight="1">
      <c r="A140" s="51">
        <v>121</v>
      </c>
      <c r="B140" s="102" t="s">
        <v>159</v>
      </c>
      <c r="C140" s="91" t="s">
        <v>17</v>
      </c>
      <c r="D140" s="91">
        <v>388</v>
      </c>
      <c r="E140" s="21"/>
      <c r="F140" s="19">
        <f t="shared" si="12"/>
        <v>0</v>
      </c>
      <c r="G140" s="25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54" customHeight="1">
      <c r="A141" s="51">
        <v>122</v>
      </c>
      <c r="B141" s="102" t="s">
        <v>160</v>
      </c>
      <c r="C141" s="91" t="s">
        <v>17</v>
      </c>
      <c r="D141" s="91">
        <v>89</v>
      </c>
      <c r="E141" s="21"/>
      <c r="F141" s="19">
        <f t="shared" si="12"/>
        <v>0</v>
      </c>
      <c r="G141" s="25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54" customHeight="1">
      <c r="A142" s="51">
        <v>123</v>
      </c>
      <c r="B142" s="102" t="s">
        <v>161</v>
      </c>
      <c r="C142" s="91" t="s">
        <v>17</v>
      </c>
      <c r="D142" s="91">
        <v>159</v>
      </c>
      <c r="E142" s="21"/>
      <c r="F142" s="19">
        <f t="shared" si="12"/>
        <v>0</v>
      </c>
      <c r="G142" s="25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54" customHeight="1">
      <c r="A143" s="51">
        <v>124</v>
      </c>
      <c r="B143" s="102" t="s">
        <v>162</v>
      </c>
      <c r="C143" s="91" t="s">
        <v>17</v>
      </c>
      <c r="D143" s="91">
        <v>159</v>
      </c>
      <c r="E143" s="21"/>
      <c r="F143" s="19">
        <f t="shared" si="12"/>
        <v>0</v>
      </c>
      <c r="G143" s="25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" customHeight="1">
      <c r="A144" s="51">
        <v>125</v>
      </c>
      <c r="B144" s="102" t="s">
        <v>163</v>
      </c>
      <c r="C144" s="91" t="s">
        <v>17</v>
      </c>
      <c r="D144" s="91">
        <v>159</v>
      </c>
      <c r="E144" s="18"/>
      <c r="F144" s="19">
        <f t="shared" si="12"/>
        <v>0</v>
      </c>
      <c r="G144" s="25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54" customHeight="1">
      <c r="A145" s="51">
        <v>126</v>
      </c>
      <c r="B145" s="102" t="s">
        <v>164</v>
      </c>
      <c r="C145" s="91" t="s">
        <v>38</v>
      </c>
      <c r="D145" s="91">
        <v>3</v>
      </c>
      <c r="E145" s="21"/>
      <c r="F145" s="19">
        <f t="shared" si="12"/>
        <v>0</v>
      </c>
      <c r="G145" s="25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54" customHeight="1">
      <c r="A146" s="106"/>
      <c r="B146" s="109" t="s">
        <v>165</v>
      </c>
      <c r="C146" s="110"/>
      <c r="D146" s="110"/>
      <c r="E146" s="111"/>
      <c r="F146" s="19"/>
      <c r="G146" s="25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54" customHeight="1">
      <c r="A147" s="107">
        <v>127</v>
      </c>
      <c r="B147" s="86" t="s">
        <v>166</v>
      </c>
      <c r="C147" s="87" t="s">
        <v>17</v>
      </c>
      <c r="D147" s="108">
        <v>10</v>
      </c>
      <c r="E147" s="21"/>
      <c r="F147" s="19">
        <f t="shared" ref="F147:F157" si="13">ROUND(D147*E147,2)</f>
        <v>0</v>
      </c>
      <c r="G147" s="25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90" customHeight="1">
      <c r="A148" s="107">
        <v>128</v>
      </c>
      <c r="B148" s="89" t="s">
        <v>167</v>
      </c>
      <c r="C148" s="90" t="s">
        <v>17</v>
      </c>
      <c r="D148" s="91">
        <v>8</v>
      </c>
      <c r="E148" s="21"/>
      <c r="F148" s="19">
        <f t="shared" si="13"/>
        <v>0</v>
      </c>
      <c r="G148" s="25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54" customHeight="1">
      <c r="A149" s="107">
        <v>129</v>
      </c>
      <c r="B149" s="89" t="s">
        <v>168</v>
      </c>
      <c r="C149" s="90" t="s">
        <v>17</v>
      </c>
      <c r="D149" s="91">
        <v>1</v>
      </c>
      <c r="E149" s="21"/>
      <c r="F149" s="19">
        <f t="shared" si="13"/>
        <v>0</v>
      </c>
      <c r="G149" s="25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54" customHeight="1">
      <c r="A150" s="107">
        <v>130</v>
      </c>
      <c r="B150" s="89" t="s">
        <v>169</v>
      </c>
      <c r="C150" s="90" t="s">
        <v>17</v>
      </c>
      <c r="D150" s="91">
        <v>1</v>
      </c>
      <c r="E150" s="21"/>
      <c r="F150" s="19">
        <f t="shared" si="13"/>
        <v>0</v>
      </c>
      <c r="G150" s="25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54" customHeight="1">
      <c r="A151" s="107">
        <v>131</v>
      </c>
      <c r="B151" s="89" t="s">
        <v>170</v>
      </c>
      <c r="C151" s="90" t="s">
        <v>17</v>
      </c>
      <c r="D151" s="91">
        <v>10</v>
      </c>
      <c r="E151" s="21"/>
      <c r="F151" s="19">
        <f t="shared" si="13"/>
        <v>0</v>
      </c>
      <c r="G151" s="25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54" customHeight="1">
      <c r="A152" s="107">
        <v>132</v>
      </c>
      <c r="B152" s="86" t="s">
        <v>171</v>
      </c>
      <c r="C152" s="87" t="s">
        <v>16</v>
      </c>
      <c r="D152" s="108">
        <v>21</v>
      </c>
      <c r="E152" s="21"/>
      <c r="F152" s="19">
        <f t="shared" si="13"/>
        <v>0</v>
      </c>
      <c r="G152" s="25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54" customHeight="1">
      <c r="A153" s="107">
        <v>133</v>
      </c>
      <c r="B153" s="86" t="s">
        <v>172</v>
      </c>
      <c r="C153" s="87" t="s">
        <v>16</v>
      </c>
      <c r="D153" s="85">
        <v>21</v>
      </c>
      <c r="E153" s="21"/>
      <c r="F153" s="19">
        <f t="shared" si="13"/>
        <v>0</v>
      </c>
      <c r="G153" s="25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54" customHeight="1">
      <c r="A154" s="107">
        <v>134</v>
      </c>
      <c r="B154" s="86" t="s">
        <v>173</v>
      </c>
      <c r="C154" s="87" t="s">
        <v>16</v>
      </c>
      <c r="D154" s="85">
        <v>16</v>
      </c>
      <c r="E154" s="21"/>
      <c r="F154" s="19">
        <f t="shared" si="13"/>
        <v>0</v>
      </c>
      <c r="G154" s="25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54" customHeight="1">
      <c r="A155" s="107">
        <v>135</v>
      </c>
      <c r="B155" s="86" t="s">
        <v>24</v>
      </c>
      <c r="C155" s="87" t="s">
        <v>16</v>
      </c>
      <c r="D155" s="85">
        <v>16</v>
      </c>
      <c r="E155" s="21"/>
      <c r="F155" s="19">
        <f t="shared" si="13"/>
        <v>0</v>
      </c>
      <c r="G155" s="25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54" customHeight="1">
      <c r="A156" s="28">
        <f t="shared" ref="A156:A158" si="14">A155+1</f>
        <v>136</v>
      </c>
      <c r="B156" s="22" t="s">
        <v>21</v>
      </c>
      <c r="C156" s="23" t="s">
        <v>17</v>
      </c>
      <c r="D156" s="23">
        <v>1</v>
      </c>
      <c r="E156" s="21"/>
      <c r="F156" s="19">
        <f t="shared" si="13"/>
        <v>0</v>
      </c>
      <c r="G156" s="25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54" customHeight="1">
      <c r="A157" s="28">
        <f t="shared" si="14"/>
        <v>137</v>
      </c>
      <c r="B157" s="22" t="s">
        <v>22</v>
      </c>
      <c r="C157" s="23" t="s">
        <v>17</v>
      </c>
      <c r="D157" s="23">
        <v>1</v>
      </c>
      <c r="E157" s="21"/>
      <c r="F157" s="19">
        <f t="shared" si="13"/>
        <v>0</v>
      </c>
      <c r="G157" s="25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54" customHeight="1">
      <c r="A158" s="28">
        <f t="shared" si="14"/>
        <v>138</v>
      </c>
      <c r="B158" s="22" t="s">
        <v>23</v>
      </c>
      <c r="C158" s="23" t="s">
        <v>17</v>
      </c>
      <c r="D158" s="23">
        <v>1</v>
      </c>
      <c r="E158" s="21"/>
      <c r="F158" s="19">
        <f t="shared" ref="F150:F158" si="15">ROUND(D158*E158,2)</f>
        <v>0</v>
      </c>
      <c r="G158" s="25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9"/>
      <c r="B159" s="30" t="s">
        <v>25</v>
      </c>
      <c r="C159" s="31" t="s">
        <v>26</v>
      </c>
      <c r="D159" s="31" t="s">
        <v>26</v>
      </c>
      <c r="E159" s="31" t="s">
        <v>26</v>
      </c>
      <c r="F159" s="32">
        <f>SUM(F12:F158)</f>
        <v>0</v>
      </c>
      <c r="G159" s="3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0.25" customHeight="1">
      <c r="A160" s="2"/>
      <c r="B160" s="33" t="s">
        <v>27</v>
      </c>
      <c r="C160" s="33"/>
      <c r="D160" s="33"/>
      <c r="E160" s="33"/>
      <c r="F160" s="34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35"/>
      <c r="D161" s="36"/>
      <c r="E161" s="37"/>
      <c r="F161" s="34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35"/>
      <c r="D162" s="36"/>
      <c r="E162" s="37"/>
      <c r="F162" s="34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35"/>
      <c r="D163" s="38"/>
      <c r="E163" s="37"/>
      <c r="F163" s="34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35"/>
      <c r="D164" s="39"/>
      <c r="E164" s="37"/>
      <c r="F164" s="34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35"/>
      <c r="D165" s="40" t="s">
        <v>28</v>
      </c>
      <c r="E165" s="41"/>
      <c r="F165" s="34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35"/>
      <c r="D166" s="40" t="s">
        <v>29</v>
      </c>
      <c r="E166" s="42"/>
      <c r="F166" s="34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35"/>
      <c r="D167" s="40" t="s">
        <v>30</v>
      </c>
      <c r="E167" s="42"/>
      <c r="F167" s="34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35"/>
      <c r="D168" s="43"/>
      <c r="E168" s="37"/>
      <c r="F168" s="34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35"/>
      <c r="D169" s="39"/>
      <c r="E169" s="37"/>
      <c r="F169" s="34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80.25" customHeight="1">
      <c r="A170" s="44"/>
      <c r="B170" s="58" t="s">
        <v>31</v>
      </c>
      <c r="C170" s="54"/>
      <c r="D170" s="54"/>
      <c r="E170" s="54"/>
      <c r="F170" s="54"/>
      <c r="G170" s="54"/>
      <c r="H170" s="54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35"/>
      <c r="C171" s="2"/>
      <c r="D171" s="34"/>
      <c r="E171" s="3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35"/>
      <c r="C172" s="2"/>
      <c r="D172" s="34"/>
      <c r="E172" s="3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35"/>
      <c r="C173" s="2"/>
      <c r="D173" s="34"/>
      <c r="E173" s="3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35"/>
      <c r="C174" s="2"/>
      <c r="D174" s="34"/>
      <c r="E174" s="3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35"/>
      <c r="C175" s="2"/>
      <c r="D175" s="34"/>
      <c r="E175" s="3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35"/>
      <c r="C176" s="34"/>
      <c r="D176" s="34"/>
      <c r="E176" s="3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35"/>
      <c r="C177" s="34"/>
      <c r="D177" s="34"/>
      <c r="E177" s="3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35"/>
      <c r="C178" s="34"/>
      <c r="D178" s="34"/>
      <c r="E178" s="3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35"/>
      <c r="C179" s="34"/>
      <c r="D179" s="34"/>
      <c r="E179" s="3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35"/>
      <c r="C180" s="34"/>
      <c r="D180" s="34"/>
      <c r="E180" s="3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35"/>
      <c r="C181" s="34"/>
      <c r="D181" s="34"/>
      <c r="E181" s="3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35"/>
      <c r="C182" s="34"/>
      <c r="D182" s="34"/>
      <c r="E182" s="34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35"/>
      <c r="C183" s="34"/>
      <c r="D183" s="34"/>
      <c r="E183" s="3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35"/>
      <c r="C184" s="34"/>
      <c r="D184" s="34"/>
      <c r="E184" s="3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35"/>
      <c r="C185" s="34"/>
      <c r="D185" s="34"/>
      <c r="E185" s="3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35"/>
      <c r="C186" s="34"/>
      <c r="D186" s="34"/>
      <c r="E186" s="3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35"/>
      <c r="C187" s="34"/>
      <c r="D187" s="34"/>
      <c r="E187" s="3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35"/>
      <c r="C188" s="34"/>
      <c r="D188" s="34"/>
      <c r="E188" s="3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35"/>
      <c r="C189" s="34"/>
      <c r="D189" s="34"/>
      <c r="E189" s="3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35"/>
      <c r="C190" s="34"/>
      <c r="D190" s="34"/>
      <c r="E190" s="3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35"/>
      <c r="C191" s="34"/>
      <c r="D191" s="34"/>
      <c r="E191" s="3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35"/>
      <c r="C192" s="34"/>
      <c r="D192" s="34"/>
      <c r="E192" s="3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35"/>
      <c r="C193" s="34"/>
      <c r="D193" s="34"/>
      <c r="E193" s="3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35"/>
      <c r="C194" s="34"/>
      <c r="D194" s="34"/>
      <c r="E194" s="3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35"/>
      <c r="C195" s="34"/>
      <c r="D195" s="34"/>
      <c r="E195" s="3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35"/>
      <c r="C196" s="34"/>
      <c r="D196" s="34"/>
      <c r="E196" s="34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35"/>
      <c r="C197" s="34"/>
      <c r="D197" s="34"/>
      <c r="E197" s="3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35"/>
      <c r="C198" s="34"/>
      <c r="D198" s="34"/>
      <c r="E198" s="3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35"/>
      <c r="C199" s="34"/>
      <c r="D199" s="34"/>
      <c r="E199" s="3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35"/>
      <c r="C200" s="34"/>
      <c r="D200" s="34"/>
      <c r="E200" s="3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35"/>
      <c r="C201" s="34"/>
      <c r="D201" s="34"/>
      <c r="E201" s="3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35"/>
      <c r="C202" s="34"/>
      <c r="D202" s="34"/>
      <c r="E202" s="34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35"/>
      <c r="C203" s="34"/>
      <c r="D203" s="34"/>
      <c r="E203" s="34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35"/>
      <c r="C204" s="34"/>
      <c r="D204" s="34"/>
      <c r="E204" s="3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35"/>
      <c r="C205" s="34"/>
      <c r="D205" s="34"/>
      <c r="E205" s="3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35"/>
      <c r="C206" s="34"/>
      <c r="D206" s="34"/>
      <c r="E206" s="3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35"/>
      <c r="C207" s="34"/>
      <c r="D207" s="34"/>
      <c r="E207" s="3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35"/>
      <c r="C208" s="34"/>
      <c r="D208" s="34"/>
      <c r="E208" s="3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35"/>
      <c r="C209" s="34"/>
      <c r="D209" s="34"/>
      <c r="E209" s="3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35"/>
      <c r="C210" s="34"/>
      <c r="D210" s="34"/>
      <c r="E210" s="34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35"/>
      <c r="C211" s="34"/>
      <c r="D211" s="34"/>
      <c r="E211" s="3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35"/>
      <c r="C212" s="34"/>
      <c r="D212" s="34"/>
      <c r="E212" s="3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35"/>
      <c r="C213" s="34"/>
      <c r="D213" s="34"/>
      <c r="E213" s="3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35"/>
      <c r="C214" s="34"/>
      <c r="D214" s="34"/>
      <c r="E214" s="3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35"/>
      <c r="C215" s="34"/>
      <c r="D215" s="34"/>
      <c r="E215" s="3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35"/>
      <c r="C216" s="34"/>
      <c r="D216" s="34"/>
      <c r="E216" s="3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35"/>
      <c r="C217" s="34"/>
      <c r="D217" s="34"/>
      <c r="E217" s="3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35"/>
      <c r="C218" s="34"/>
      <c r="D218" s="34"/>
      <c r="E218" s="3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35"/>
      <c r="C219" s="34"/>
      <c r="D219" s="34"/>
      <c r="E219" s="3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35"/>
      <c r="C220" s="34"/>
      <c r="D220" s="34"/>
      <c r="E220" s="3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35"/>
      <c r="C221" s="34"/>
      <c r="D221" s="34"/>
      <c r="E221" s="3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35"/>
      <c r="C222" s="34"/>
      <c r="D222" s="34"/>
      <c r="E222" s="3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35"/>
      <c r="C223" s="34"/>
      <c r="D223" s="34"/>
      <c r="E223" s="3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35"/>
      <c r="C224" s="34"/>
      <c r="D224" s="34"/>
      <c r="E224" s="3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35"/>
      <c r="C225" s="34"/>
      <c r="D225" s="34"/>
      <c r="E225" s="3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35"/>
      <c r="C226" s="34"/>
      <c r="D226" s="34"/>
      <c r="E226" s="3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35"/>
      <c r="C227" s="34"/>
      <c r="D227" s="34"/>
      <c r="E227" s="3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35"/>
      <c r="C228" s="34"/>
      <c r="D228" s="34"/>
      <c r="E228" s="3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35"/>
      <c r="C229" s="34"/>
      <c r="D229" s="34"/>
      <c r="E229" s="3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35"/>
      <c r="C230" s="34"/>
      <c r="D230" s="34"/>
      <c r="E230" s="3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35"/>
      <c r="C231" s="34"/>
      <c r="D231" s="34"/>
      <c r="E231" s="3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35"/>
      <c r="C232" s="34"/>
      <c r="D232" s="34"/>
      <c r="E232" s="3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35"/>
      <c r="C233" s="34"/>
      <c r="D233" s="34"/>
      <c r="E233" s="3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35"/>
      <c r="C234" s="34"/>
      <c r="D234" s="34"/>
      <c r="E234" s="3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35"/>
      <c r="C235" s="34"/>
      <c r="D235" s="34"/>
      <c r="E235" s="3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35"/>
      <c r="C236" s="34"/>
      <c r="D236" s="34"/>
      <c r="E236" s="3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35"/>
      <c r="C237" s="34"/>
      <c r="D237" s="34"/>
      <c r="E237" s="3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35"/>
      <c r="C238" s="34"/>
      <c r="D238" s="34"/>
      <c r="E238" s="3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35"/>
      <c r="C239" s="34"/>
      <c r="D239" s="34"/>
      <c r="E239" s="3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35"/>
      <c r="C240" s="34"/>
      <c r="D240" s="34"/>
      <c r="E240" s="3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35"/>
      <c r="C241" s="34"/>
      <c r="D241" s="34"/>
      <c r="E241" s="3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35"/>
      <c r="C242" s="34"/>
      <c r="D242" s="34"/>
      <c r="E242" s="3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35"/>
      <c r="C243" s="34"/>
      <c r="D243" s="34"/>
      <c r="E243" s="3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35"/>
      <c r="C244" s="34"/>
      <c r="D244" s="34"/>
      <c r="E244" s="3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35"/>
      <c r="C245" s="34"/>
      <c r="D245" s="34"/>
      <c r="E245" s="3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35"/>
      <c r="C246" s="34"/>
      <c r="D246" s="34"/>
      <c r="E246" s="3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35"/>
      <c r="C247" s="34"/>
      <c r="D247" s="34"/>
      <c r="E247" s="3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35"/>
      <c r="C248" s="34"/>
      <c r="D248" s="34"/>
      <c r="E248" s="34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35"/>
      <c r="C249" s="34"/>
      <c r="D249" s="34"/>
      <c r="E249" s="3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35"/>
      <c r="C250" s="34"/>
      <c r="D250" s="34"/>
      <c r="E250" s="3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35"/>
      <c r="C251" s="34"/>
      <c r="D251" s="34"/>
      <c r="E251" s="3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35"/>
      <c r="C252" s="34"/>
      <c r="D252" s="34"/>
      <c r="E252" s="3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35"/>
      <c r="C253" s="34"/>
      <c r="D253" s="34"/>
      <c r="E253" s="3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35"/>
      <c r="C254" s="34"/>
      <c r="D254" s="34"/>
      <c r="E254" s="3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35"/>
      <c r="C255" s="34"/>
      <c r="D255" s="34"/>
      <c r="E255" s="3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35"/>
      <c r="C256" s="34"/>
      <c r="D256" s="34"/>
      <c r="E256" s="3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35"/>
      <c r="C257" s="34"/>
      <c r="D257" s="34"/>
      <c r="E257" s="3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35"/>
      <c r="C258" s="34"/>
      <c r="D258" s="34"/>
      <c r="E258" s="3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35"/>
      <c r="C259" s="34"/>
      <c r="D259" s="34"/>
      <c r="E259" s="3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35"/>
      <c r="C260" s="34"/>
      <c r="D260" s="34"/>
      <c r="E260" s="3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35"/>
      <c r="C261" s="34"/>
      <c r="D261" s="34"/>
      <c r="E261" s="3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35"/>
      <c r="C262" s="34"/>
      <c r="D262" s="34"/>
      <c r="E262" s="3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35"/>
      <c r="C263" s="34"/>
      <c r="D263" s="34"/>
      <c r="E263" s="3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35"/>
      <c r="C264" s="34"/>
      <c r="D264" s="34"/>
      <c r="E264" s="3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35"/>
      <c r="C265" s="34"/>
      <c r="D265" s="34"/>
      <c r="E265" s="3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35"/>
      <c r="C266" s="34"/>
      <c r="D266" s="34"/>
      <c r="E266" s="3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35"/>
      <c r="C267" s="34"/>
      <c r="D267" s="34"/>
      <c r="E267" s="3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35"/>
      <c r="C268" s="34"/>
      <c r="D268" s="34"/>
      <c r="E268" s="3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35"/>
      <c r="C269" s="34"/>
      <c r="D269" s="34"/>
      <c r="E269" s="3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35"/>
      <c r="C270" s="34"/>
      <c r="D270" s="34"/>
      <c r="E270" s="3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35"/>
      <c r="C271" s="34"/>
      <c r="D271" s="34"/>
      <c r="E271" s="3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35"/>
      <c r="C272" s="34"/>
      <c r="D272" s="34"/>
      <c r="E272" s="3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35"/>
      <c r="C273" s="34"/>
      <c r="D273" s="34"/>
      <c r="E273" s="3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35"/>
      <c r="C274" s="34"/>
      <c r="D274" s="34"/>
      <c r="E274" s="3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35"/>
      <c r="C275" s="34"/>
      <c r="D275" s="34"/>
      <c r="E275" s="3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35"/>
      <c r="C276" s="34"/>
      <c r="D276" s="34"/>
      <c r="E276" s="3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35"/>
      <c r="C277" s="34"/>
      <c r="D277" s="34"/>
      <c r="E277" s="3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35"/>
      <c r="C278" s="34"/>
      <c r="D278" s="34"/>
      <c r="E278" s="3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35"/>
      <c r="C279" s="34"/>
      <c r="D279" s="34"/>
      <c r="E279" s="3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35"/>
      <c r="C280" s="34"/>
      <c r="D280" s="34"/>
      <c r="E280" s="3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35"/>
      <c r="C281" s="34"/>
      <c r="D281" s="34"/>
      <c r="E281" s="3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35"/>
      <c r="C282" s="34"/>
      <c r="D282" s="34"/>
      <c r="E282" s="3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35"/>
      <c r="C283" s="34"/>
      <c r="D283" s="34"/>
      <c r="E283" s="3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35"/>
      <c r="C284" s="34"/>
      <c r="D284" s="34"/>
      <c r="E284" s="3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35"/>
      <c r="C285" s="34"/>
      <c r="D285" s="34"/>
      <c r="E285" s="3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35"/>
      <c r="C286" s="34"/>
      <c r="D286" s="34"/>
      <c r="E286" s="3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35"/>
      <c r="C287" s="34"/>
      <c r="D287" s="34"/>
      <c r="E287" s="3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35"/>
      <c r="C288" s="34"/>
      <c r="D288" s="34"/>
      <c r="E288" s="3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35"/>
      <c r="C289" s="34"/>
      <c r="D289" s="34"/>
      <c r="E289" s="3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35"/>
      <c r="C290" s="34"/>
      <c r="D290" s="34"/>
      <c r="E290" s="3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35"/>
      <c r="C291" s="34"/>
      <c r="D291" s="34"/>
      <c r="E291" s="3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35"/>
      <c r="C292" s="34"/>
      <c r="D292" s="34"/>
      <c r="E292" s="3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35"/>
      <c r="C293" s="34"/>
      <c r="D293" s="34"/>
      <c r="E293" s="3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35"/>
      <c r="C294" s="34"/>
      <c r="D294" s="34"/>
      <c r="E294" s="3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35"/>
      <c r="C295" s="34"/>
      <c r="D295" s="34"/>
      <c r="E295" s="3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35"/>
      <c r="C296" s="34"/>
      <c r="D296" s="34"/>
      <c r="E296" s="3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35"/>
      <c r="C297" s="34"/>
      <c r="D297" s="34"/>
      <c r="E297" s="3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35"/>
      <c r="C298" s="34"/>
      <c r="D298" s="34"/>
      <c r="E298" s="3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35"/>
      <c r="C299" s="34"/>
      <c r="D299" s="34"/>
      <c r="E299" s="3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35"/>
      <c r="C300" s="34"/>
      <c r="D300" s="34"/>
      <c r="E300" s="3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35"/>
      <c r="C301" s="34"/>
      <c r="D301" s="34"/>
      <c r="E301" s="3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35"/>
      <c r="C302" s="34"/>
      <c r="D302" s="34"/>
      <c r="E302" s="3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35"/>
      <c r="C303" s="34"/>
      <c r="D303" s="34"/>
      <c r="E303" s="3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35"/>
      <c r="C304" s="34"/>
      <c r="D304" s="34"/>
      <c r="E304" s="3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35"/>
      <c r="C305" s="34"/>
      <c r="D305" s="34"/>
      <c r="E305" s="3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35"/>
      <c r="C306" s="34"/>
      <c r="D306" s="34"/>
      <c r="E306" s="3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35"/>
      <c r="C307" s="34"/>
      <c r="D307" s="34"/>
      <c r="E307" s="3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35"/>
      <c r="C308" s="34"/>
      <c r="D308" s="34"/>
      <c r="E308" s="3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35"/>
      <c r="C309" s="34"/>
      <c r="D309" s="34"/>
      <c r="E309" s="3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35"/>
      <c r="C310" s="34"/>
      <c r="D310" s="34"/>
      <c r="E310" s="3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35"/>
      <c r="C311" s="34"/>
      <c r="D311" s="34"/>
      <c r="E311" s="3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35"/>
      <c r="C312" s="34"/>
      <c r="D312" s="34"/>
      <c r="E312" s="3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35"/>
      <c r="C313" s="34"/>
      <c r="D313" s="34"/>
      <c r="E313" s="3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35"/>
      <c r="C314" s="34"/>
      <c r="D314" s="34"/>
      <c r="E314" s="3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35"/>
      <c r="C315" s="34"/>
      <c r="D315" s="34"/>
      <c r="E315" s="3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35"/>
      <c r="C316" s="34"/>
      <c r="D316" s="34"/>
      <c r="E316" s="3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35"/>
      <c r="C317" s="34"/>
      <c r="D317" s="34"/>
      <c r="E317" s="3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35"/>
      <c r="C318" s="34"/>
      <c r="D318" s="34"/>
      <c r="E318" s="3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35"/>
      <c r="C319" s="34"/>
      <c r="D319" s="34"/>
      <c r="E319" s="3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35"/>
      <c r="C320" s="34"/>
      <c r="D320" s="34"/>
      <c r="E320" s="3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35"/>
      <c r="C321" s="34"/>
      <c r="D321" s="34"/>
      <c r="E321" s="3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35"/>
      <c r="C322" s="34"/>
      <c r="D322" s="34"/>
      <c r="E322" s="3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35"/>
      <c r="C323" s="34"/>
      <c r="D323" s="34"/>
      <c r="E323" s="3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35"/>
      <c r="C324" s="34"/>
      <c r="D324" s="34"/>
      <c r="E324" s="3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35"/>
      <c r="C325" s="34"/>
      <c r="D325" s="34"/>
      <c r="E325" s="3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35"/>
      <c r="C326" s="34"/>
      <c r="D326" s="34"/>
      <c r="E326" s="3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35"/>
      <c r="C327" s="34"/>
      <c r="D327" s="34"/>
      <c r="E327" s="3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35"/>
      <c r="C328" s="34"/>
      <c r="D328" s="34"/>
      <c r="E328" s="3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35"/>
      <c r="C329" s="34"/>
      <c r="D329" s="34"/>
      <c r="E329" s="3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35"/>
      <c r="C330" s="34"/>
      <c r="D330" s="34"/>
      <c r="E330" s="3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35"/>
      <c r="C331" s="34"/>
      <c r="D331" s="34"/>
      <c r="E331" s="3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35"/>
      <c r="C332" s="34"/>
      <c r="D332" s="34"/>
      <c r="E332" s="3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35"/>
      <c r="C333" s="34"/>
      <c r="D333" s="34"/>
      <c r="E333" s="3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35"/>
      <c r="C334" s="34"/>
      <c r="D334" s="34"/>
      <c r="E334" s="3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35"/>
      <c r="C335" s="34"/>
      <c r="D335" s="34"/>
      <c r="E335" s="3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35"/>
      <c r="C336" s="34"/>
      <c r="D336" s="34"/>
      <c r="E336" s="3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35"/>
      <c r="C337" s="34"/>
      <c r="D337" s="34"/>
      <c r="E337" s="3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35"/>
      <c r="C338" s="34"/>
      <c r="D338" s="34"/>
      <c r="E338" s="3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35"/>
      <c r="C339" s="34"/>
      <c r="D339" s="34"/>
      <c r="E339" s="3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35"/>
      <c r="C340" s="34"/>
      <c r="D340" s="34"/>
      <c r="E340" s="3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35"/>
      <c r="C341" s="34"/>
      <c r="D341" s="34"/>
      <c r="E341" s="3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35"/>
      <c r="C342" s="34"/>
      <c r="D342" s="34"/>
      <c r="E342" s="3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35"/>
      <c r="C343" s="34"/>
      <c r="D343" s="34"/>
      <c r="E343" s="3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35"/>
      <c r="C344" s="34"/>
      <c r="D344" s="34"/>
      <c r="E344" s="3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35"/>
      <c r="C345" s="34"/>
      <c r="D345" s="34"/>
      <c r="E345" s="3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35"/>
      <c r="C346" s="34"/>
      <c r="D346" s="34"/>
      <c r="E346" s="3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35"/>
      <c r="C347" s="34"/>
      <c r="D347" s="34"/>
      <c r="E347" s="3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35"/>
      <c r="C348" s="34"/>
      <c r="D348" s="34"/>
      <c r="E348" s="3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35"/>
      <c r="C349" s="34"/>
      <c r="D349" s="34"/>
      <c r="E349" s="3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35"/>
      <c r="C350" s="34"/>
      <c r="D350" s="34"/>
      <c r="E350" s="3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35"/>
      <c r="C351" s="34"/>
      <c r="D351" s="34"/>
      <c r="E351" s="3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35"/>
      <c r="C352" s="34"/>
      <c r="D352" s="34"/>
      <c r="E352" s="3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35"/>
      <c r="C353" s="34"/>
      <c r="D353" s="34"/>
      <c r="E353" s="3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35"/>
      <c r="C354" s="34"/>
      <c r="D354" s="34"/>
      <c r="E354" s="3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35"/>
      <c r="C355" s="34"/>
      <c r="D355" s="34"/>
      <c r="E355" s="3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35"/>
      <c r="C356" s="34"/>
      <c r="D356" s="34"/>
      <c r="E356" s="3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35"/>
      <c r="C357" s="34"/>
      <c r="D357" s="34"/>
      <c r="E357" s="3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35"/>
      <c r="C358" s="34"/>
      <c r="D358" s="34"/>
      <c r="E358" s="3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35"/>
      <c r="C359" s="34"/>
      <c r="D359" s="34"/>
      <c r="E359" s="3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35"/>
      <c r="C360" s="34"/>
      <c r="D360" s="34"/>
      <c r="E360" s="3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35"/>
      <c r="C361" s="34"/>
      <c r="D361" s="34"/>
      <c r="E361" s="3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35"/>
      <c r="C362" s="34"/>
      <c r="D362" s="34"/>
      <c r="E362" s="3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35"/>
      <c r="C363" s="34"/>
      <c r="D363" s="34"/>
      <c r="E363" s="3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35"/>
      <c r="C364" s="34"/>
      <c r="D364" s="34"/>
      <c r="E364" s="3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35"/>
      <c r="C365" s="34"/>
      <c r="D365" s="34"/>
      <c r="E365" s="3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35"/>
      <c r="C366" s="34"/>
      <c r="D366" s="34"/>
      <c r="E366" s="3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35"/>
      <c r="C367" s="34"/>
      <c r="D367" s="34"/>
      <c r="E367" s="3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35"/>
      <c r="C368" s="34"/>
      <c r="D368" s="34"/>
      <c r="E368" s="3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35"/>
      <c r="C369" s="34"/>
      <c r="D369" s="34"/>
      <c r="E369" s="3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35"/>
      <c r="C370" s="34"/>
      <c r="D370" s="34"/>
      <c r="E370" s="3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35"/>
      <c r="C371" s="34"/>
      <c r="D371" s="34"/>
      <c r="E371" s="3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35"/>
      <c r="C372" s="34"/>
      <c r="D372" s="34"/>
      <c r="E372" s="3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35"/>
      <c r="C373" s="34"/>
      <c r="D373" s="34"/>
      <c r="E373" s="3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35"/>
      <c r="C374" s="34"/>
      <c r="D374" s="34"/>
      <c r="E374" s="3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35"/>
      <c r="C375" s="34"/>
      <c r="D375" s="34"/>
      <c r="E375" s="3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35"/>
      <c r="C376" s="34"/>
      <c r="D376" s="34"/>
      <c r="E376" s="3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35"/>
      <c r="C377" s="34"/>
      <c r="D377" s="34"/>
      <c r="E377" s="3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35"/>
      <c r="C378" s="34"/>
      <c r="D378" s="34"/>
      <c r="E378" s="3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35"/>
      <c r="C379" s="34"/>
      <c r="D379" s="34"/>
      <c r="E379" s="3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35"/>
      <c r="C380" s="34"/>
      <c r="D380" s="34"/>
      <c r="E380" s="3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35"/>
      <c r="C381" s="34"/>
      <c r="D381" s="34"/>
      <c r="E381" s="3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35"/>
      <c r="C382" s="34"/>
      <c r="D382" s="34"/>
      <c r="E382" s="3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35"/>
      <c r="C383" s="34"/>
      <c r="D383" s="34"/>
      <c r="E383" s="3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35"/>
      <c r="C384" s="34"/>
      <c r="D384" s="34"/>
      <c r="E384" s="3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35"/>
      <c r="C385" s="34"/>
      <c r="D385" s="34"/>
      <c r="E385" s="3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35"/>
      <c r="C386" s="34"/>
      <c r="D386" s="34"/>
      <c r="E386" s="3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35"/>
      <c r="C387" s="34"/>
      <c r="D387" s="34"/>
      <c r="E387" s="3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35"/>
      <c r="C388" s="34"/>
      <c r="D388" s="34"/>
      <c r="E388" s="3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35"/>
      <c r="C389" s="34"/>
      <c r="D389" s="34"/>
      <c r="E389" s="3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35"/>
      <c r="C390" s="34"/>
      <c r="D390" s="34"/>
      <c r="E390" s="3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35"/>
      <c r="C391" s="34"/>
      <c r="D391" s="34"/>
      <c r="E391" s="3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35"/>
      <c r="C392" s="34"/>
      <c r="D392" s="34"/>
      <c r="E392" s="3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35"/>
      <c r="C393" s="34"/>
      <c r="D393" s="34"/>
      <c r="E393" s="34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35"/>
      <c r="C394" s="34"/>
      <c r="D394" s="34"/>
      <c r="E394" s="3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35"/>
      <c r="C395" s="34"/>
      <c r="D395" s="34"/>
      <c r="E395" s="3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35"/>
      <c r="C396" s="34"/>
      <c r="D396" s="34"/>
      <c r="E396" s="3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35"/>
      <c r="C397" s="34"/>
      <c r="D397" s="34"/>
      <c r="E397" s="3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35"/>
      <c r="C398" s="34"/>
      <c r="D398" s="34"/>
      <c r="E398" s="3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35"/>
      <c r="C399" s="34"/>
      <c r="D399" s="34"/>
      <c r="E399" s="3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35"/>
      <c r="C400" s="34"/>
      <c r="D400" s="34"/>
      <c r="E400" s="34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35"/>
      <c r="C401" s="34"/>
      <c r="D401" s="34"/>
      <c r="E401" s="3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35"/>
      <c r="C402" s="34"/>
      <c r="D402" s="34"/>
      <c r="E402" s="3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35"/>
      <c r="C403" s="34"/>
      <c r="D403" s="34"/>
      <c r="E403" s="34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35"/>
      <c r="C404" s="34"/>
      <c r="D404" s="34"/>
      <c r="E404" s="34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35"/>
      <c r="C405" s="34"/>
      <c r="D405" s="34"/>
      <c r="E405" s="3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35"/>
      <c r="C406" s="34"/>
      <c r="D406" s="34"/>
      <c r="E406" s="3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35"/>
      <c r="C407" s="34"/>
      <c r="D407" s="34"/>
      <c r="E407" s="3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35"/>
      <c r="C408" s="34"/>
      <c r="D408" s="34"/>
      <c r="E408" s="3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35"/>
      <c r="C409" s="34"/>
      <c r="D409" s="34"/>
      <c r="E409" s="3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35"/>
      <c r="C410" s="34"/>
      <c r="D410" s="34"/>
      <c r="E410" s="3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35"/>
      <c r="C411" s="34"/>
      <c r="D411" s="34"/>
      <c r="E411" s="3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35"/>
      <c r="C412" s="34"/>
      <c r="D412" s="34"/>
      <c r="E412" s="3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35"/>
      <c r="C413" s="34"/>
      <c r="D413" s="34"/>
      <c r="E413" s="34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35"/>
      <c r="C414" s="34"/>
      <c r="D414" s="34"/>
      <c r="E414" s="34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35"/>
      <c r="C415" s="34"/>
      <c r="D415" s="34"/>
      <c r="E415" s="34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35"/>
      <c r="C416" s="34"/>
      <c r="D416" s="34"/>
      <c r="E416" s="34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35"/>
      <c r="C417" s="34"/>
      <c r="D417" s="34"/>
      <c r="E417" s="34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35"/>
      <c r="C418" s="34"/>
      <c r="D418" s="34"/>
      <c r="E418" s="3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35"/>
      <c r="C419" s="34"/>
      <c r="D419" s="34"/>
      <c r="E419" s="3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35"/>
      <c r="C420" s="34"/>
      <c r="D420" s="34"/>
      <c r="E420" s="3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35"/>
      <c r="C421" s="34"/>
      <c r="D421" s="34"/>
      <c r="E421" s="34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35"/>
      <c r="C422" s="34"/>
      <c r="D422" s="34"/>
      <c r="E422" s="34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35"/>
      <c r="C423" s="34"/>
      <c r="D423" s="34"/>
      <c r="E423" s="34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35"/>
      <c r="C424" s="34"/>
      <c r="D424" s="34"/>
      <c r="E424" s="34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35"/>
      <c r="C425" s="34"/>
      <c r="D425" s="34"/>
      <c r="E425" s="34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35"/>
      <c r="C426" s="34"/>
      <c r="D426" s="34"/>
      <c r="E426" s="3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35"/>
      <c r="C427" s="34"/>
      <c r="D427" s="34"/>
      <c r="E427" s="3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35"/>
      <c r="C428" s="34"/>
      <c r="D428" s="34"/>
      <c r="E428" s="3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35"/>
      <c r="C429" s="34"/>
      <c r="D429" s="34"/>
      <c r="E429" s="34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35"/>
      <c r="C430" s="34"/>
      <c r="D430" s="34"/>
      <c r="E430" s="34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35"/>
      <c r="C431" s="34"/>
      <c r="D431" s="34"/>
      <c r="E431" s="3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35"/>
      <c r="C432" s="34"/>
      <c r="D432" s="34"/>
      <c r="E432" s="3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35"/>
      <c r="C433" s="34"/>
      <c r="D433" s="34"/>
      <c r="E433" s="3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35"/>
      <c r="C434" s="34"/>
      <c r="D434" s="34"/>
      <c r="E434" s="3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35"/>
      <c r="C435" s="34"/>
      <c r="D435" s="34"/>
      <c r="E435" s="34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35"/>
      <c r="C436" s="34"/>
      <c r="D436" s="34"/>
      <c r="E436" s="3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35"/>
      <c r="C437" s="34"/>
      <c r="D437" s="34"/>
      <c r="E437" s="3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35"/>
      <c r="C438" s="34"/>
      <c r="D438" s="34"/>
      <c r="E438" s="3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35"/>
      <c r="C439" s="34"/>
      <c r="D439" s="34"/>
      <c r="E439" s="34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35"/>
      <c r="C440" s="34"/>
      <c r="D440" s="34"/>
      <c r="E440" s="3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35"/>
      <c r="C441" s="34"/>
      <c r="D441" s="34"/>
      <c r="E441" s="3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35"/>
      <c r="C442" s="34"/>
      <c r="D442" s="34"/>
      <c r="E442" s="3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35"/>
      <c r="C443" s="34"/>
      <c r="D443" s="34"/>
      <c r="E443" s="3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35"/>
      <c r="C444" s="34"/>
      <c r="D444" s="34"/>
      <c r="E444" s="3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35"/>
      <c r="C445" s="34"/>
      <c r="D445" s="34"/>
      <c r="E445" s="3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35"/>
      <c r="C446" s="34"/>
      <c r="D446" s="34"/>
      <c r="E446" s="3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35"/>
      <c r="C447" s="34"/>
      <c r="D447" s="34"/>
      <c r="E447" s="3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35"/>
      <c r="C448" s="34"/>
      <c r="D448" s="34"/>
      <c r="E448" s="3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35"/>
      <c r="C449" s="34"/>
      <c r="D449" s="34"/>
      <c r="E449" s="3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35"/>
      <c r="C450" s="34"/>
      <c r="D450" s="34"/>
      <c r="E450" s="3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35"/>
      <c r="C451" s="34"/>
      <c r="D451" s="34"/>
      <c r="E451" s="3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35"/>
      <c r="C452" s="34"/>
      <c r="D452" s="34"/>
      <c r="E452" s="3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35"/>
      <c r="C453" s="34"/>
      <c r="D453" s="34"/>
      <c r="E453" s="3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35"/>
      <c r="C454" s="34"/>
      <c r="D454" s="34"/>
      <c r="E454" s="3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35"/>
      <c r="C455" s="34"/>
      <c r="D455" s="34"/>
      <c r="E455" s="3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35"/>
      <c r="C456" s="34"/>
      <c r="D456" s="34"/>
      <c r="E456" s="34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35"/>
      <c r="C457" s="34"/>
      <c r="D457" s="34"/>
      <c r="E457" s="3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35"/>
      <c r="C458" s="34"/>
      <c r="D458" s="34"/>
      <c r="E458" s="3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35"/>
      <c r="C459" s="34"/>
      <c r="D459" s="34"/>
      <c r="E459" s="3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35"/>
      <c r="C460" s="34"/>
      <c r="D460" s="34"/>
      <c r="E460" s="3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35"/>
      <c r="C461" s="34"/>
      <c r="D461" s="34"/>
      <c r="E461" s="3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35"/>
      <c r="C462" s="34"/>
      <c r="D462" s="34"/>
      <c r="E462" s="3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35"/>
      <c r="C463" s="34"/>
      <c r="D463" s="34"/>
      <c r="E463" s="3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35"/>
      <c r="C464" s="34"/>
      <c r="D464" s="34"/>
      <c r="E464" s="3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35"/>
      <c r="C465" s="34"/>
      <c r="D465" s="34"/>
      <c r="E465" s="3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35"/>
      <c r="C466" s="34"/>
      <c r="D466" s="34"/>
      <c r="E466" s="3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35"/>
      <c r="C467" s="34"/>
      <c r="D467" s="34"/>
      <c r="E467" s="3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35"/>
      <c r="C468" s="34"/>
      <c r="D468" s="34"/>
      <c r="E468" s="34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35"/>
      <c r="C469" s="34"/>
      <c r="D469" s="34"/>
      <c r="E469" s="34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35"/>
      <c r="C470" s="34"/>
      <c r="D470" s="34"/>
      <c r="E470" s="3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35"/>
      <c r="C471" s="34"/>
      <c r="D471" s="34"/>
      <c r="E471" s="3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35"/>
      <c r="C472" s="34"/>
      <c r="D472" s="34"/>
      <c r="E472" s="3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35"/>
      <c r="C473" s="34"/>
      <c r="D473" s="34"/>
      <c r="E473" s="3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35"/>
      <c r="C474" s="34"/>
      <c r="D474" s="34"/>
      <c r="E474" s="3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35"/>
      <c r="C475" s="34"/>
      <c r="D475" s="34"/>
      <c r="E475" s="3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35"/>
      <c r="C476" s="34"/>
      <c r="D476" s="34"/>
      <c r="E476" s="34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35"/>
      <c r="C477" s="34"/>
      <c r="D477" s="34"/>
      <c r="E477" s="34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35"/>
      <c r="C478" s="34"/>
      <c r="D478" s="34"/>
      <c r="E478" s="3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35"/>
      <c r="C479" s="34"/>
      <c r="D479" s="34"/>
      <c r="E479" s="3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35"/>
      <c r="C480" s="34"/>
      <c r="D480" s="34"/>
      <c r="E480" s="3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35"/>
      <c r="C481" s="34"/>
      <c r="D481" s="34"/>
      <c r="E481" s="3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35"/>
      <c r="C482" s="34"/>
      <c r="D482" s="34"/>
      <c r="E482" s="3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35"/>
      <c r="C483" s="34"/>
      <c r="D483" s="34"/>
      <c r="E483" s="3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35"/>
      <c r="C484" s="34"/>
      <c r="D484" s="34"/>
      <c r="E484" s="3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35"/>
      <c r="C485" s="34"/>
      <c r="D485" s="34"/>
      <c r="E485" s="3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35"/>
      <c r="C486" s="34"/>
      <c r="D486" s="34"/>
      <c r="E486" s="3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35"/>
      <c r="C487" s="34"/>
      <c r="D487" s="34"/>
      <c r="E487" s="3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35"/>
      <c r="C488" s="34"/>
      <c r="D488" s="34"/>
      <c r="E488" s="3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35"/>
      <c r="C489" s="34"/>
      <c r="D489" s="34"/>
      <c r="E489" s="3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35"/>
      <c r="C490" s="34"/>
      <c r="D490" s="34"/>
      <c r="E490" s="3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35"/>
      <c r="C491" s="34"/>
      <c r="D491" s="34"/>
      <c r="E491" s="34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35"/>
      <c r="C492" s="34"/>
      <c r="D492" s="34"/>
      <c r="E492" s="3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35"/>
      <c r="C493" s="34"/>
      <c r="D493" s="34"/>
      <c r="E493" s="3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35"/>
      <c r="C494" s="34"/>
      <c r="D494" s="34"/>
      <c r="E494" s="3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35"/>
      <c r="C495" s="34"/>
      <c r="D495" s="34"/>
      <c r="E495" s="3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35"/>
      <c r="C496" s="34"/>
      <c r="D496" s="34"/>
      <c r="E496" s="3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35"/>
      <c r="C497" s="34"/>
      <c r="D497" s="34"/>
      <c r="E497" s="3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35"/>
      <c r="C498" s="34"/>
      <c r="D498" s="34"/>
      <c r="E498" s="3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35"/>
      <c r="C499" s="34"/>
      <c r="D499" s="34"/>
      <c r="E499" s="3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35"/>
      <c r="C500" s="34"/>
      <c r="D500" s="34"/>
      <c r="E500" s="3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35"/>
      <c r="C501" s="34"/>
      <c r="D501" s="34"/>
      <c r="E501" s="3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35"/>
      <c r="C502" s="34"/>
      <c r="D502" s="34"/>
      <c r="E502" s="3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35"/>
      <c r="C503" s="34"/>
      <c r="D503" s="34"/>
      <c r="E503" s="3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35"/>
      <c r="C504" s="34"/>
      <c r="D504" s="34"/>
      <c r="E504" s="34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35"/>
      <c r="C505" s="34"/>
      <c r="D505" s="34"/>
      <c r="E505" s="3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35"/>
      <c r="C506" s="34"/>
      <c r="D506" s="34"/>
      <c r="E506" s="3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35"/>
      <c r="C507" s="34"/>
      <c r="D507" s="34"/>
      <c r="E507" s="3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35"/>
      <c r="C508" s="34"/>
      <c r="D508" s="34"/>
      <c r="E508" s="3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35"/>
      <c r="C509" s="34"/>
      <c r="D509" s="34"/>
      <c r="E509" s="3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35"/>
      <c r="C510" s="34"/>
      <c r="D510" s="34"/>
      <c r="E510" s="3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35"/>
      <c r="C511" s="34"/>
      <c r="D511" s="34"/>
      <c r="E511" s="3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35"/>
      <c r="C512" s="34"/>
      <c r="D512" s="34"/>
      <c r="E512" s="3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35"/>
      <c r="C513" s="34"/>
      <c r="D513" s="34"/>
      <c r="E513" s="3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35"/>
      <c r="C514" s="34"/>
      <c r="D514" s="34"/>
      <c r="E514" s="3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35"/>
      <c r="C515" s="34"/>
      <c r="D515" s="34"/>
      <c r="E515" s="3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35"/>
      <c r="C516" s="34"/>
      <c r="D516" s="34"/>
      <c r="E516" s="3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35"/>
      <c r="C517" s="34"/>
      <c r="D517" s="34"/>
      <c r="E517" s="3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35"/>
      <c r="C518" s="34"/>
      <c r="D518" s="34"/>
      <c r="E518" s="3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35"/>
      <c r="C519" s="34"/>
      <c r="D519" s="34"/>
      <c r="E519" s="3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35"/>
      <c r="C520" s="34"/>
      <c r="D520" s="34"/>
      <c r="E520" s="3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35"/>
      <c r="C521" s="34"/>
      <c r="D521" s="34"/>
      <c r="E521" s="3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35"/>
      <c r="C522" s="34"/>
      <c r="D522" s="34"/>
      <c r="E522" s="3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35"/>
      <c r="C523" s="34"/>
      <c r="D523" s="34"/>
      <c r="E523" s="3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35"/>
      <c r="C524" s="34"/>
      <c r="D524" s="34"/>
      <c r="E524" s="3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35"/>
      <c r="C525" s="34"/>
      <c r="D525" s="34"/>
      <c r="E525" s="3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35"/>
      <c r="C526" s="34"/>
      <c r="D526" s="34"/>
      <c r="E526" s="34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35"/>
      <c r="C527" s="34"/>
      <c r="D527" s="34"/>
      <c r="E527" s="34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35"/>
      <c r="C528" s="34"/>
      <c r="D528" s="34"/>
      <c r="E528" s="34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35"/>
      <c r="C529" s="34"/>
      <c r="D529" s="34"/>
      <c r="E529" s="3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35"/>
      <c r="C530" s="34"/>
      <c r="D530" s="34"/>
      <c r="E530" s="3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35"/>
      <c r="C531" s="34"/>
      <c r="D531" s="34"/>
      <c r="E531" s="3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35"/>
      <c r="C532" s="34"/>
      <c r="D532" s="34"/>
      <c r="E532" s="3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35"/>
      <c r="C533" s="34"/>
      <c r="D533" s="34"/>
      <c r="E533" s="34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35"/>
      <c r="C534" s="34"/>
      <c r="D534" s="34"/>
      <c r="E534" s="3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35"/>
      <c r="C535" s="34"/>
      <c r="D535" s="34"/>
      <c r="E535" s="3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35"/>
      <c r="C536" s="34"/>
      <c r="D536" s="34"/>
      <c r="E536" s="3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35"/>
      <c r="C537" s="34"/>
      <c r="D537" s="34"/>
      <c r="E537" s="3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35"/>
      <c r="C538" s="34"/>
      <c r="D538" s="34"/>
      <c r="E538" s="34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35"/>
      <c r="C539" s="34"/>
      <c r="D539" s="34"/>
      <c r="E539" s="34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35"/>
      <c r="C540" s="34"/>
      <c r="D540" s="34"/>
      <c r="E540" s="34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35"/>
      <c r="C541" s="34"/>
      <c r="D541" s="34"/>
      <c r="E541" s="34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35"/>
      <c r="C542" s="34"/>
      <c r="D542" s="34"/>
      <c r="E542" s="34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35"/>
      <c r="C543" s="34"/>
      <c r="D543" s="34"/>
      <c r="E543" s="3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35"/>
      <c r="C544" s="34"/>
      <c r="D544" s="34"/>
      <c r="E544" s="3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35"/>
      <c r="C545" s="34"/>
      <c r="D545" s="34"/>
      <c r="E545" s="3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35"/>
      <c r="C546" s="34"/>
      <c r="D546" s="34"/>
      <c r="E546" s="34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35"/>
      <c r="C547" s="34"/>
      <c r="D547" s="34"/>
      <c r="E547" s="34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35"/>
      <c r="C548" s="34"/>
      <c r="D548" s="34"/>
      <c r="E548" s="3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35"/>
      <c r="C549" s="34"/>
      <c r="D549" s="34"/>
      <c r="E549" s="3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35"/>
      <c r="C550" s="34"/>
      <c r="D550" s="34"/>
      <c r="E550" s="3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35"/>
      <c r="C551" s="34"/>
      <c r="D551" s="34"/>
      <c r="E551" s="3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35"/>
      <c r="C552" s="34"/>
      <c r="D552" s="34"/>
      <c r="E552" s="34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35"/>
      <c r="C553" s="34"/>
      <c r="D553" s="34"/>
      <c r="E553" s="34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35"/>
      <c r="C554" s="34"/>
      <c r="D554" s="34"/>
      <c r="E554" s="3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35"/>
      <c r="C555" s="34"/>
      <c r="D555" s="34"/>
      <c r="E555" s="34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35"/>
      <c r="C556" s="34"/>
      <c r="D556" s="34"/>
      <c r="E556" s="34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35"/>
      <c r="C557" s="34"/>
      <c r="D557" s="34"/>
      <c r="E557" s="3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35"/>
      <c r="C558" s="34"/>
      <c r="D558" s="34"/>
      <c r="E558" s="3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35"/>
      <c r="C559" s="34"/>
      <c r="D559" s="34"/>
      <c r="E559" s="3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35"/>
      <c r="C560" s="34"/>
      <c r="D560" s="34"/>
      <c r="E560" s="34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35"/>
      <c r="C561" s="34"/>
      <c r="D561" s="34"/>
      <c r="E561" s="34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35"/>
      <c r="C562" s="34"/>
      <c r="D562" s="34"/>
      <c r="E562" s="3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35"/>
      <c r="C563" s="34"/>
      <c r="D563" s="34"/>
      <c r="E563" s="3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35"/>
      <c r="C564" s="34"/>
      <c r="D564" s="34"/>
      <c r="E564" s="3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35"/>
      <c r="C565" s="34"/>
      <c r="D565" s="34"/>
      <c r="E565" s="3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35"/>
      <c r="C566" s="34"/>
      <c r="D566" s="34"/>
      <c r="E566" s="34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35"/>
      <c r="C567" s="34"/>
      <c r="D567" s="34"/>
      <c r="E567" s="34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35"/>
      <c r="C568" s="34"/>
      <c r="D568" s="34"/>
      <c r="E568" s="34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35"/>
      <c r="C569" s="34"/>
      <c r="D569" s="34"/>
      <c r="E569" s="34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35"/>
      <c r="C570" s="34"/>
      <c r="D570" s="34"/>
      <c r="E570" s="34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35"/>
      <c r="C571" s="34"/>
      <c r="D571" s="34"/>
      <c r="E571" s="3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35"/>
      <c r="C572" s="34"/>
      <c r="D572" s="34"/>
      <c r="E572" s="3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35"/>
      <c r="C573" s="34"/>
      <c r="D573" s="34"/>
      <c r="E573" s="3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35"/>
      <c r="C574" s="34"/>
      <c r="D574" s="34"/>
      <c r="E574" s="3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35"/>
      <c r="C575" s="34"/>
      <c r="D575" s="34"/>
      <c r="E575" s="34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35"/>
      <c r="C576" s="34"/>
      <c r="D576" s="34"/>
      <c r="E576" s="3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35"/>
      <c r="C577" s="34"/>
      <c r="D577" s="34"/>
      <c r="E577" s="3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35"/>
      <c r="C578" s="34"/>
      <c r="D578" s="34"/>
      <c r="E578" s="3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35"/>
      <c r="C579" s="34"/>
      <c r="D579" s="34"/>
      <c r="E579" s="3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35"/>
      <c r="C580" s="34"/>
      <c r="D580" s="34"/>
      <c r="E580" s="34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35"/>
      <c r="C581" s="34"/>
      <c r="D581" s="34"/>
      <c r="E581" s="34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35"/>
      <c r="C582" s="34"/>
      <c r="D582" s="34"/>
      <c r="E582" s="34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35"/>
      <c r="C583" s="34"/>
      <c r="D583" s="34"/>
      <c r="E583" s="34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35"/>
      <c r="C584" s="34"/>
      <c r="D584" s="34"/>
      <c r="E584" s="3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35"/>
      <c r="C585" s="34"/>
      <c r="D585" s="34"/>
      <c r="E585" s="3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35"/>
      <c r="C586" s="34"/>
      <c r="D586" s="34"/>
      <c r="E586" s="3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35"/>
      <c r="C587" s="34"/>
      <c r="D587" s="34"/>
      <c r="E587" s="3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35"/>
      <c r="C588" s="34"/>
      <c r="D588" s="34"/>
      <c r="E588" s="34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35"/>
      <c r="C589" s="34"/>
      <c r="D589" s="34"/>
      <c r="E589" s="34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35"/>
      <c r="C590" s="34"/>
      <c r="D590" s="34"/>
      <c r="E590" s="34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35"/>
      <c r="C591" s="34"/>
      <c r="D591" s="34"/>
      <c r="E591" s="34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35"/>
      <c r="C592" s="34"/>
      <c r="D592" s="34"/>
      <c r="E592" s="34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35"/>
      <c r="C593" s="34"/>
      <c r="D593" s="34"/>
      <c r="E593" s="34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35"/>
      <c r="C594" s="34"/>
      <c r="D594" s="34"/>
      <c r="E594" s="3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35"/>
      <c r="C595" s="34"/>
      <c r="D595" s="34"/>
      <c r="E595" s="34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35"/>
      <c r="C596" s="34"/>
      <c r="D596" s="34"/>
      <c r="E596" s="34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35"/>
      <c r="C597" s="34"/>
      <c r="D597" s="34"/>
      <c r="E597" s="34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35"/>
      <c r="C598" s="34"/>
      <c r="D598" s="34"/>
      <c r="E598" s="34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35"/>
      <c r="C599" s="34"/>
      <c r="D599" s="34"/>
      <c r="E599" s="34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35"/>
      <c r="C600" s="34"/>
      <c r="D600" s="34"/>
      <c r="E600" s="34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35"/>
      <c r="C601" s="34"/>
      <c r="D601" s="34"/>
      <c r="E601" s="34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35"/>
      <c r="C602" s="34"/>
      <c r="D602" s="34"/>
      <c r="E602" s="34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35"/>
      <c r="C603" s="34"/>
      <c r="D603" s="34"/>
      <c r="E603" s="34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35"/>
      <c r="C604" s="34"/>
      <c r="D604" s="34"/>
      <c r="E604" s="3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35"/>
      <c r="C605" s="34"/>
      <c r="D605" s="34"/>
      <c r="E605" s="34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35"/>
      <c r="C606" s="34"/>
      <c r="D606" s="34"/>
      <c r="E606" s="34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35"/>
      <c r="C607" s="34"/>
      <c r="D607" s="34"/>
      <c r="E607" s="34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35"/>
      <c r="C608" s="34"/>
      <c r="D608" s="34"/>
      <c r="E608" s="34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35"/>
      <c r="C609" s="34"/>
      <c r="D609" s="34"/>
      <c r="E609" s="34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35"/>
      <c r="C610" s="34"/>
      <c r="D610" s="34"/>
      <c r="E610" s="34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35"/>
      <c r="C611" s="34"/>
      <c r="D611" s="34"/>
      <c r="E611" s="34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35"/>
      <c r="C612" s="34"/>
      <c r="D612" s="34"/>
      <c r="E612" s="34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35"/>
      <c r="C613" s="34"/>
      <c r="D613" s="34"/>
      <c r="E613" s="34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35"/>
      <c r="C614" s="34"/>
      <c r="D614" s="34"/>
      <c r="E614" s="3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35"/>
      <c r="C615" s="34"/>
      <c r="D615" s="34"/>
      <c r="E615" s="34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35"/>
      <c r="C616" s="34"/>
      <c r="D616" s="34"/>
      <c r="E616" s="34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35"/>
      <c r="C617" s="34"/>
      <c r="D617" s="34"/>
      <c r="E617" s="34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35"/>
      <c r="C618" s="34"/>
      <c r="D618" s="34"/>
      <c r="E618" s="34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35"/>
      <c r="C619" s="34"/>
      <c r="D619" s="34"/>
      <c r="E619" s="34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35"/>
      <c r="C620" s="34"/>
      <c r="D620" s="34"/>
      <c r="E620" s="34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35"/>
      <c r="C621" s="34"/>
      <c r="D621" s="34"/>
      <c r="E621" s="34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35"/>
      <c r="C622" s="34"/>
      <c r="D622" s="34"/>
      <c r="E622" s="34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35"/>
      <c r="C623" s="34"/>
      <c r="D623" s="34"/>
      <c r="E623" s="34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35"/>
      <c r="C624" s="34"/>
      <c r="D624" s="34"/>
      <c r="E624" s="3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35"/>
      <c r="C625" s="34"/>
      <c r="D625" s="34"/>
      <c r="E625" s="34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35"/>
      <c r="C626" s="34"/>
      <c r="D626" s="34"/>
      <c r="E626" s="34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35"/>
      <c r="C627" s="34"/>
      <c r="D627" s="34"/>
      <c r="E627" s="34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35"/>
      <c r="C628" s="34"/>
      <c r="D628" s="34"/>
      <c r="E628" s="34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35"/>
      <c r="C629" s="34"/>
      <c r="D629" s="34"/>
      <c r="E629" s="34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35"/>
      <c r="C630" s="34"/>
      <c r="D630" s="34"/>
      <c r="E630" s="34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35"/>
      <c r="C631" s="34"/>
      <c r="D631" s="34"/>
      <c r="E631" s="34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35"/>
      <c r="C632" s="34"/>
      <c r="D632" s="34"/>
      <c r="E632" s="34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35"/>
      <c r="C633" s="34"/>
      <c r="D633" s="34"/>
      <c r="E633" s="34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35"/>
      <c r="C634" s="34"/>
      <c r="D634" s="34"/>
      <c r="E634" s="3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35"/>
      <c r="C635" s="34"/>
      <c r="D635" s="34"/>
      <c r="E635" s="34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35"/>
      <c r="C636" s="34"/>
      <c r="D636" s="34"/>
      <c r="E636" s="34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35"/>
      <c r="C637" s="34"/>
      <c r="D637" s="34"/>
      <c r="E637" s="34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35"/>
      <c r="C638" s="34"/>
      <c r="D638" s="34"/>
      <c r="E638" s="34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35"/>
      <c r="C639" s="34"/>
      <c r="D639" s="34"/>
      <c r="E639" s="34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35"/>
      <c r="C640" s="34"/>
      <c r="D640" s="34"/>
      <c r="E640" s="34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35"/>
      <c r="C641" s="34"/>
      <c r="D641" s="34"/>
      <c r="E641" s="34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35"/>
      <c r="C642" s="34"/>
      <c r="D642" s="34"/>
      <c r="E642" s="34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35"/>
      <c r="C643" s="34"/>
      <c r="D643" s="34"/>
      <c r="E643" s="34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35"/>
      <c r="C644" s="34"/>
      <c r="D644" s="34"/>
      <c r="E644" s="3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35"/>
      <c r="C645" s="34"/>
      <c r="D645" s="34"/>
      <c r="E645" s="34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35"/>
      <c r="C646" s="34"/>
      <c r="D646" s="34"/>
      <c r="E646" s="34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35"/>
      <c r="C647" s="34"/>
      <c r="D647" s="34"/>
      <c r="E647" s="34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35"/>
      <c r="C648" s="34"/>
      <c r="D648" s="34"/>
      <c r="E648" s="34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35"/>
      <c r="C649" s="34"/>
      <c r="D649" s="34"/>
      <c r="E649" s="34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35"/>
      <c r="C650" s="34"/>
      <c r="D650" s="34"/>
      <c r="E650" s="34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35"/>
      <c r="C651" s="34"/>
      <c r="D651" s="34"/>
      <c r="E651" s="34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35"/>
      <c r="C652" s="34"/>
      <c r="D652" s="34"/>
      <c r="E652" s="34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35"/>
      <c r="C653" s="34"/>
      <c r="D653" s="34"/>
      <c r="E653" s="34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35"/>
      <c r="C654" s="34"/>
      <c r="D654" s="34"/>
      <c r="E654" s="3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35"/>
      <c r="C655" s="34"/>
      <c r="D655" s="34"/>
      <c r="E655" s="34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35"/>
      <c r="C656" s="34"/>
      <c r="D656" s="34"/>
      <c r="E656" s="34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35"/>
      <c r="C657" s="34"/>
      <c r="D657" s="34"/>
      <c r="E657" s="34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35"/>
      <c r="C658" s="34"/>
      <c r="D658" s="34"/>
      <c r="E658" s="34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35"/>
      <c r="C659" s="34"/>
      <c r="D659" s="34"/>
      <c r="E659" s="34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35"/>
      <c r="C660" s="34"/>
      <c r="D660" s="34"/>
      <c r="E660" s="34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35"/>
      <c r="C661" s="34"/>
      <c r="D661" s="34"/>
      <c r="E661" s="34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35"/>
      <c r="C662" s="34"/>
      <c r="D662" s="34"/>
      <c r="E662" s="34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35"/>
      <c r="C663" s="34"/>
      <c r="D663" s="34"/>
      <c r="E663" s="34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35"/>
      <c r="C664" s="34"/>
      <c r="D664" s="34"/>
      <c r="E664" s="3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35"/>
      <c r="C665" s="34"/>
      <c r="D665" s="34"/>
      <c r="E665" s="34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35"/>
      <c r="C666" s="34"/>
      <c r="D666" s="34"/>
      <c r="E666" s="34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35"/>
      <c r="C667" s="34"/>
      <c r="D667" s="34"/>
      <c r="E667" s="34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35"/>
      <c r="C668" s="34"/>
      <c r="D668" s="34"/>
      <c r="E668" s="34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35"/>
      <c r="C669" s="34"/>
      <c r="D669" s="34"/>
      <c r="E669" s="34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35"/>
      <c r="C670" s="34"/>
      <c r="D670" s="34"/>
      <c r="E670" s="34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35"/>
      <c r="C671" s="34"/>
      <c r="D671" s="34"/>
      <c r="E671" s="34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35"/>
      <c r="C672" s="34"/>
      <c r="D672" s="34"/>
      <c r="E672" s="34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35"/>
      <c r="C673" s="34"/>
      <c r="D673" s="34"/>
      <c r="E673" s="34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35"/>
      <c r="C674" s="34"/>
      <c r="D674" s="34"/>
      <c r="E674" s="3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35"/>
      <c r="C675" s="34"/>
      <c r="D675" s="34"/>
      <c r="E675" s="34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35"/>
      <c r="C676" s="34"/>
      <c r="D676" s="34"/>
      <c r="E676" s="34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35"/>
      <c r="C677" s="34"/>
      <c r="D677" s="34"/>
      <c r="E677" s="34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35"/>
      <c r="C678" s="34"/>
      <c r="D678" s="34"/>
      <c r="E678" s="34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35"/>
      <c r="C679" s="34"/>
      <c r="D679" s="34"/>
      <c r="E679" s="34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35"/>
      <c r="C680" s="34"/>
      <c r="D680" s="34"/>
      <c r="E680" s="34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35"/>
      <c r="C681" s="34"/>
      <c r="D681" s="34"/>
      <c r="E681" s="34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35"/>
      <c r="C682" s="34"/>
      <c r="D682" s="34"/>
      <c r="E682" s="34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35"/>
      <c r="C683" s="34"/>
      <c r="D683" s="34"/>
      <c r="E683" s="34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35"/>
      <c r="C684" s="34"/>
      <c r="D684" s="34"/>
      <c r="E684" s="3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35"/>
      <c r="C685" s="34"/>
      <c r="D685" s="34"/>
      <c r="E685" s="34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35"/>
      <c r="C686" s="34"/>
      <c r="D686" s="34"/>
      <c r="E686" s="34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35"/>
      <c r="C687" s="34"/>
      <c r="D687" s="34"/>
      <c r="E687" s="34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35"/>
      <c r="C688" s="34"/>
      <c r="D688" s="34"/>
      <c r="E688" s="34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35"/>
      <c r="C689" s="34"/>
      <c r="D689" s="34"/>
      <c r="E689" s="34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35"/>
      <c r="C690" s="34"/>
      <c r="D690" s="34"/>
      <c r="E690" s="34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35"/>
      <c r="C691" s="34"/>
      <c r="D691" s="34"/>
      <c r="E691" s="34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35"/>
      <c r="C692" s="34"/>
      <c r="D692" s="34"/>
      <c r="E692" s="34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35"/>
      <c r="C693" s="34"/>
      <c r="D693" s="34"/>
      <c r="E693" s="34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35"/>
      <c r="C694" s="34"/>
      <c r="D694" s="34"/>
      <c r="E694" s="3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35"/>
      <c r="C695" s="34"/>
      <c r="D695" s="34"/>
      <c r="E695" s="34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35"/>
      <c r="C696" s="34"/>
      <c r="D696" s="34"/>
      <c r="E696" s="34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</sheetData>
  <autoFilter ref="A14:J160" xr:uid="{00000000-0009-0000-0000-000000000000}"/>
  <mergeCells count="16">
    <mergeCell ref="A8:F8"/>
    <mergeCell ref="A9:G9"/>
    <mergeCell ref="B170:H170"/>
    <mergeCell ref="A1:F1"/>
    <mergeCell ref="A2:F2"/>
    <mergeCell ref="A3:B3"/>
    <mergeCell ref="C3:F3"/>
    <mergeCell ref="A5:F5"/>
    <mergeCell ref="A6:F6"/>
    <mergeCell ref="A7:C7"/>
    <mergeCell ref="B29:E29"/>
    <mergeCell ref="B44:E44"/>
    <mergeCell ref="B58:E58"/>
    <mergeCell ref="B87:E87"/>
    <mergeCell ref="B135:E135"/>
    <mergeCell ref="B146:E146"/>
  </mergeCells>
  <pageMargins left="0.74803149606299213" right="0.74803149606299213" top="0.78740157480314965" bottom="0.78740157480314965" header="0" footer="0"/>
  <pageSetup paperSize="9" scale="4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Z885"/>
  <sheetViews>
    <sheetView tabSelected="1" topLeftCell="A147" workbookViewId="0">
      <selection activeCell="E152" sqref="E152"/>
    </sheetView>
  </sheetViews>
  <sheetFormatPr defaultColWidth="14.44140625" defaultRowHeight="15" customHeight="1"/>
  <cols>
    <col min="1" max="1" width="8.6640625" customWidth="1"/>
    <col min="2" max="2" width="60.5546875" customWidth="1"/>
    <col min="3" max="3" width="19.5546875" customWidth="1"/>
    <col min="4" max="5" width="23" customWidth="1"/>
    <col min="6" max="6" width="20.88671875" customWidth="1"/>
    <col min="7" max="7" width="18.33203125" customWidth="1"/>
    <col min="8" max="9" width="8.6640625" customWidth="1"/>
    <col min="10" max="10" width="8.6640625" hidden="1" customWidth="1"/>
    <col min="11" max="26" width="8.6640625" customWidth="1"/>
  </cols>
  <sheetData>
    <row r="1" spans="1:26" ht="147.75" customHeight="1">
      <c r="A1" s="59" t="s">
        <v>40</v>
      </c>
      <c r="B1" s="54"/>
      <c r="C1" s="54"/>
      <c r="D1" s="54"/>
      <c r="E1" s="54"/>
      <c r="F1" s="54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4.5" customHeight="1">
      <c r="A2" s="60" t="s">
        <v>0</v>
      </c>
      <c r="B2" s="61"/>
      <c r="C2" s="61"/>
      <c r="D2" s="61"/>
      <c r="E2" s="61"/>
      <c r="F2" s="62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8.5" customHeight="1">
      <c r="A3" s="63" t="s">
        <v>1</v>
      </c>
      <c r="B3" s="56"/>
      <c r="C3" s="64"/>
      <c r="D3" s="56"/>
      <c r="E3" s="56"/>
      <c r="F3" s="57"/>
      <c r="G3" s="4"/>
      <c r="H3" s="4"/>
      <c r="I3" s="4"/>
      <c r="J3" s="4" t="s">
        <v>2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4"/>
      <c r="B4" s="5"/>
      <c r="C4" s="6"/>
      <c r="D4" s="6"/>
      <c r="E4" s="6"/>
      <c r="F4" s="3"/>
      <c r="G4" s="4"/>
      <c r="H4" s="4"/>
      <c r="I4" s="4"/>
      <c r="J4" s="4" t="s">
        <v>3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7.25" customHeight="1">
      <c r="A5" s="65" t="s">
        <v>32</v>
      </c>
      <c r="B5" s="54"/>
      <c r="C5" s="54"/>
      <c r="D5" s="54"/>
      <c r="E5" s="54"/>
      <c r="F5" s="5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5" customHeight="1">
      <c r="A6" s="53" t="s">
        <v>5</v>
      </c>
      <c r="B6" s="54"/>
      <c r="C6" s="54"/>
      <c r="D6" s="54"/>
      <c r="E6" s="54"/>
      <c r="F6" s="5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53"/>
      <c r="B7" s="54"/>
      <c r="C7" s="54"/>
      <c r="D7" s="6"/>
      <c r="E7" s="6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9" customHeight="1">
      <c r="A8" s="53" t="s">
        <v>6</v>
      </c>
      <c r="B8" s="54"/>
      <c r="C8" s="54"/>
      <c r="D8" s="54"/>
      <c r="E8" s="54"/>
      <c r="F8" s="5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49.5" customHeight="1">
      <c r="A9" s="55" t="s">
        <v>174</v>
      </c>
      <c r="B9" s="56"/>
      <c r="C9" s="56"/>
      <c r="D9" s="56"/>
      <c r="E9" s="56"/>
      <c r="F9" s="56"/>
      <c r="G9" s="57"/>
      <c r="H9" s="7"/>
      <c r="I9" s="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9.75" customHeight="1">
      <c r="A10" s="8" t="s">
        <v>7</v>
      </c>
      <c r="B10" s="9" t="s">
        <v>8</v>
      </c>
      <c r="C10" s="10" t="s">
        <v>9</v>
      </c>
      <c r="D10" s="11" t="s">
        <v>10</v>
      </c>
      <c r="E10" s="11" t="s">
        <v>11</v>
      </c>
      <c r="F10" s="12" t="s">
        <v>12</v>
      </c>
      <c r="G10" s="12" t="s">
        <v>13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3.5" customHeight="1">
      <c r="A11" s="29">
        <v>1</v>
      </c>
      <c r="B11" s="45">
        <v>2</v>
      </c>
      <c r="C11" s="46">
        <v>3</v>
      </c>
      <c r="D11" s="29">
        <v>4</v>
      </c>
      <c r="E11" s="46">
        <v>5</v>
      </c>
      <c r="F11" s="46">
        <v>6</v>
      </c>
      <c r="G11" s="46">
        <v>7</v>
      </c>
      <c r="H11" s="4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115"/>
      <c r="B12" s="73" t="s">
        <v>175</v>
      </c>
      <c r="C12" s="116"/>
      <c r="D12" s="116"/>
      <c r="E12" s="48"/>
      <c r="F12" s="49"/>
      <c r="G12" s="2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44.25" customHeight="1">
      <c r="A13" s="117">
        <v>1</v>
      </c>
      <c r="B13" s="118" t="s">
        <v>176</v>
      </c>
      <c r="C13" s="119" t="s">
        <v>47</v>
      </c>
      <c r="D13" s="119">
        <v>31.1</v>
      </c>
      <c r="E13" s="50"/>
      <c r="F13" s="19">
        <f t="shared" ref="F13" si="0">ROUND(D13*E13,2)</f>
        <v>0</v>
      </c>
      <c r="G13" s="20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54" customHeight="1">
      <c r="A14" s="117">
        <v>2</v>
      </c>
      <c r="B14" s="118" t="s">
        <v>177</v>
      </c>
      <c r="C14" s="119" t="s">
        <v>47</v>
      </c>
      <c r="D14" s="119">
        <v>359.4</v>
      </c>
      <c r="E14" s="50"/>
      <c r="F14" s="19">
        <f t="shared" ref="F14:F77" si="1">ROUND(D14*E14,2)</f>
        <v>0</v>
      </c>
      <c r="G14" s="20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54" customHeight="1">
      <c r="A15" s="117">
        <v>3</v>
      </c>
      <c r="B15" s="118" t="s">
        <v>178</v>
      </c>
      <c r="C15" s="119" t="s">
        <v>37</v>
      </c>
      <c r="D15" s="119">
        <v>88.9</v>
      </c>
      <c r="E15" s="50"/>
      <c r="F15" s="19">
        <f t="shared" si="1"/>
        <v>0</v>
      </c>
      <c r="G15" s="20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54" customHeight="1">
      <c r="A16" s="117">
        <v>4</v>
      </c>
      <c r="B16" s="118" t="s">
        <v>179</v>
      </c>
      <c r="C16" s="119" t="s">
        <v>47</v>
      </c>
      <c r="D16" s="119">
        <v>85.9</v>
      </c>
      <c r="E16" s="50"/>
      <c r="F16" s="19">
        <f t="shared" si="1"/>
        <v>0</v>
      </c>
      <c r="G16" s="20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54" customHeight="1">
      <c r="A17" s="117">
        <v>5</v>
      </c>
      <c r="B17" s="118" t="s">
        <v>180</v>
      </c>
      <c r="C17" s="119" t="s">
        <v>47</v>
      </c>
      <c r="D17" s="119">
        <v>88.1</v>
      </c>
      <c r="E17" s="50"/>
      <c r="F17" s="19">
        <f t="shared" si="1"/>
        <v>0</v>
      </c>
      <c r="G17" s="20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54" customHeight="1">
      <c r="A18" s="117">
        <v>6</v>
      </c>
      <c r="B18" s="118" t="s">
        <v>181</v>
      </c>
      <c r="C18" s="119" t="s">
        <v>47</v>
      </c>
      <c r="D18" s="119">
        <v>78.900000000000006</v>
      </c>
      <c r="E18" s="50"/>
      <c r="F18" s="19">
        <f t="shared" si="1"/>
        <v>0</v>
      </c>
      <c r="G18" s="20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54" customHeight="1">
      <c r="A19" s="117">
        <v>7</v>
      </c>
      <c r="B19" s="118" t="s">
        <v>182</v>
      </c>
      <c r="C19" s="119" t="s">
        <v>47</v>
      </c>
      <c r="D19" s="119">
        <v>2</v>
      </c>
      <c r="E19" s="50"/>
      <c r="F19" s="19">
        <f t="shared" si="1"/>
        <v>0</v>
      </c>
      <c r="G19" s="20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54" customHeight="1">
      <c r="A20" s="117">
        <v>8</v>
      </c>
      <c r="B20" s="118" t="s">
        <v>183</v>
      </c>
      <c r="C20" s="119" t="s">
        <v>47</v>
      </c>
      <c r="D20" s="119">
        <v>179.8</v>
      </c>
      <c r="E20" s="50"/>
      <c r="F20" s="19">
        <f t="shared" si="1"/>
        <v>0</v>
      </c>
      <c r="G20" s="20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54" customHeight="1">
      <c r="A21" s="117">
        <v>9</v>
      </c>
      <c r="B21" s="118" t="s">
        <v>33</v>
      </c>
      <c r="C21" s="119" t="s">
        <v>37</v>
      </c>
      <c r="D21" s="119">
        <v>160</v>
      </c>
      <c r="E21" s="50"/>
      <c r="F21" s="19">
        <f t="shared" si="1"/>
        <v>0</v>
      </c>
      <c r="G21" s="20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54" customHeight="1">
      <c r="A22" s="117">
        <v>10</v>
      </c>
      <c r="B22" s="118" t="s">
        <v>52</v>
      </c>
      <c r="C22" s="119" t="s">
        <v>17</v>
      </c>
      <c r="D22" s="119">
        <v>11</v>
      </c>
      <c r="E22" s="50"/>
      <c r="F22" s="19">
        <f t="shared" si="1"/>
        <v>0</v>
      </c>
      <c r="G22" s="20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54" customHeight="1">
      <c r="A23" s="117">
        <v>11</v>
      </c>
      <c r="B23" s="118" t="s">
        <v>184</v>
      </c>
      <c r="C23" s="119" t="s">
        <v>17</v>
      </c>
      <c r="D23" s="119">
        <v>37</v>
      </c>
      <c r="E23" s="50"/>
      <c r="F23" s="19">
        <f t="shared" si="1"/>
        <v>0</v>
      </c>
      <c r="G23" s="20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54" customHeight="1">
      <c r="A24" s="117">
        <v>12</v>
      </c>
      <c r="B24" s="118" t="s">
        <v>185</v>
      </c>
      <c r="C24" s="119" t="s">
        <v>17</v>
      </c>
      <c r="D24" s="119">
        <v>34</v>
      </c>
      <c r="E24" s="50"/>
      <c r="F24" s="19">
        <f t="shared" si="1"/>
        <v>0</v>
      </c>
      <c r="G24" s="20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54" customHeight="1">
      <c r="A25" s="117">
        <v>13</v>
      </c>
      <c r="B25" s="118" t="s">
        <v>186</v>
      </c>
      <c r="C25" s="119" t="s">
        <v>39</v>
      </c>
      <c r="D25" s="119">
        <v>1</v>
      </c>
      <c r="E25" s="50"/>
      <c r="F25" s="19">
        <f t="shared" si="1"/>
        <v>0</v>
      </c>
      <c r="G25" s="20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54" customHeight="1">
      <c r="A26" s="117">
        <v>14</v>
      </c>
      <c r="B26" s="118" t="s">
        <v>187</v>
      </c>
      <c r="C26" s="119" t="s">
        <v>17</v>
      </c>
      <c r="D26" s="119">
        <v>8</v>
      </c>
      <c r="E26" s="50"/>
      <c r="F26" s="19">
        <f t="shared" si="1"/>
        <v>0</v>
      </c>
      <c r="G26" s="20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54" customHeight="1">
      <c r="A27" s="117">
        <v>15</v>
      </c>
      <c r="B27" s="118" t="s">
        <v>188</v>
      </c>
      <c r="C27" s="119" t="s">
        <v>17</v>
      </c>
      <c r="D27" s="119">
        <v>2</v>
      </c>
      <c r="E27" s="50"/>
      <c r="F27" s="19">
        <f t="shared" si="1"/>
        <v>0</v>
      </c>
      <c r="G27" s="20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54" customHeight="1">
      <c r="A28" s="117">
        <v>16</v>
      </c>
      <c r="B28" s="118" t="s">
        <v>189</v>
      </c>
      <c r="C28" s="119" t="s">
        <v>17</v>
      </c>
      <c r="D28" s="119">
        <v>1</v>
      </c>
      <c r="E28" s="50"/>
      <c r="F28" s="19">
        <f t="shared" si="1"/>
        <v>0</v>
      </c>
      <c r="G28" s="20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54" customHeight="1">
      <c r="A29" s="117">
        <v>17</v>
      </c>
      <c r="B29" s="120" t="s">
        <v>190</v>
      </c>
      <c r="C29" s="119" t="s">
        <v>39</v>
      </c>
      <c r="D29" s="119">
        <v>1</v>
      </c>
      <c r="E29" s="50"/>
      <c r="F29" s="19">
        <f t="shared" si="1"/>
        <v>0</v>
      </c>
      <c r="G29" s="20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" customHeight="1">
      <c r="A30" s="117">
        <v>18</v>
      </c>
      <c r="B30" s="118" t="s">
        <v>191</v>
      </c>
      <c r="C30" s="119" t="s">
        <v>192</v>
      </c>
      <c r="D30" s="119">
        <v>0.36</v>
      </c>
      <c r="E30" s="50"/>
      <c r="F30" s="19">
        <f t="shared" si="1"/>
        <v>0</v>
      </c>
      <c r="G30" s="20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54" customHeight="1">
      <c r="A31" s="117"/>
      <c r="B31" s="109" t="s">
        <v>193</v>
      </c>
      <c r="C31" s="110"/>
      <c r="D31" s="110"/>
      <c r="E31" s="111"/>
      <c r="F31" s="19"/>
      <c r="G31" s="20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54" customHeight="1">
      <c r="A32" s="117">
        <v>19</v>
      </c>
      <c r="B32" s="118" t="s">
        <v>194</v>
      </c>
      <c r="C32" s="119" t="s">
        <v>17</v>
      </c>
      <c r="D32" s="119">
        <v>1</v>
      </c>
      <c r="E32" s="50"/>
      <c r="F32" s="19">
        <f t="shared" si="1"/>
        <v>0</v>
      </c>
      <c r="G32" s="20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54" customHeight="1">
      <c r="A33" s="117">
        <v>20</v>
      </c>
      <c r="B33" s="121" t="s">
        <v>195</v>
      </c>
      <c r="C33" s="122" t="s">
        <v>17</v>
      </c>
      <c r="D33" s="122">
        <v>1</v>
      </c>
      <c r="E33" s="50"/>
      <c r="F33" s="19">
        <f t="shared" si="1"/>
        <v>0</v>
      </c>
      <c r="G33" s="20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54" customHeight="1">
      <c r="A34" s="117">
        <v>21</v>
      </c>
      <c r="B34" s="118" t="s">
        <v>196</v>
      </c>
      <c r="C34" s="119" t="s">
        <v>17</v>
      </c>
      <c r="D34" s="119">
        <v>1</v>
      </c>
      <c r="E34" s="50"/>
      <c r="F34" s="19">
        <f t="shared" si="1"/>
        <v>0</v>
      </c>
      <c r="G34" s="20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117">
        <v>22</v>
      </c>
      <c r="B35" s="121" t="s">
        <v>197</v>
      </c>
      <c r="C35" s="122" t="s">
        <v>17</v>
      </c>
      <c r="D35" s="122">
        <v>1</v>
      </c>
      <c r="E35" s="50"/>
      <c r="F35" s="19">
        <f t="shared" si="1"/>
        <v>0</v>
      </c>
      <c r="G35" s="20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54" customHeight="1">
      <c r="A36" s="117">
        <v>23</v>
      </c>
      <c r="B36" s="123" t="s">
        <v>198</v>
      </c>
      <c r="C36" s="124" t="s">
        <v>17</v>
      </c>
      <c r="D36" s="124">
        <v>1</v>
      </c>
      <c r="E36" s="50"/>
      <c r="F36" s="19">
        <f t="shared" si="1"/>
        <v>0</v>
      </c>
      <c r="G36" s="20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54" customHeight="1">
      <c r="A37" s="117">
        <v>24</v>
      </c>
      <c r="B37" s="121" t="s">
        <v>199</v>
      </c>
      <c r="C37" s="122" t="s">
        <v>17</v>
      </c>
      <c r="D37" s="122">
        <v>1</v>
      </c>
      <c r="E37" s="50"/>
      <c r="F37" s="19">
        <f t="shared" si="1"/>
        <v>0</v>
      </c>
      <c r="G37" s="20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54" customHeight="1">
      <c r="A38" s="117">
        <v>25</v>
      </c>
      <c r="B38" s="118" t="s">
        <v>200</v>
      </c>
      <c r="C38" s="119" t="s">
        <v>17</v>
      </c>
      <c r="D38" s="119">
        <v>2</v>
      </c>
      <c r="E38" s="50"/>
      <c r="F38" s="19">
        <f t="shared" si="1"/>
        <v>0</v>
      </c>
      <c r="G38" s="20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54" customHeight="1">
      <c r="A39" s="117">
        <v>26</v>
      </c>
      <c r="B39" s="121" t="s">
        <v>201</v>
      </c>
      <c r="C39" s="122" t="s">
        <v>17</v>
      </c>
      <c r="D39" s="122">
        <v>1</v>
      </c>
      <c r="E39" s="50"/>
      <c r="F39" s="19">
        <f t="shared" si="1"/>
        <v>0</v>
      </c>
      <c r="G39" s="20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54" customHeight="1">
      <c r="A40" s="117">
        <v>27</v>
      </c>
      <c r="B40" s="121" t="s">
        <v>202</v>
      </c>
      <c r="C40" s="122" t="s">
        <v>17</v>
      </c>
      <c r="D40" s="122">
        <v>1</v>
      </c>
      <c r="E40" s="50"/>
      <c r="F40" s="19">
        <f t="shared" si="1"/>
        <v>0</v>
      </c>
      <c r="G40" s="20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54" customHeight="1">
      <c r="A41" s="117">
        <v>28</v>
      </c>
      <c r="B41" s="118" t="s">
        <v>203</v>
      </c>
      <c r="C41" s="119" t="s">
        <v>17</v>
      </c>
      <c r="D41" s="119">
        <v>8</v>
      </c>
      <c r="E41" s="50"/>
      <c r="F41" s="19">
        <f t="shared" si="1"/>
        <v>0</v>
      </c>
      <c r="G41" s="20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54" customHeight="1">
      <c r="A42" s="117">
        <v>29</v>
      </c>
      <c r="B42" s="121" t="s">
        <v>204</v>
      </c>
      <c r="C42" s="122" t="s">
        <v>17</v>
      </c>
      <c r="D42" s="122">
        <v>8</v>
      </c>
      <c r="E42" s="50"/>
      <c r="F42" s="19">
        <f t="shared" si="1"/>
        <v>0</v>
      </c>
      <c r="G42" s="20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54" customHeight="1">
      <c r="A43" s="117">
        <v>30</v>
      </c>
      <c r="B43" s="121" t="s">
        <v>205</v>
      </c>
      <c r="C43" s="122" t="s">
        <v>17</v>
      </c>
      <c r="D43" s="122">
        <v>8</v>
      </c>
      <c r="E43" s="50"/>
      <c r="F43" s="19">
        <f t="shared" si="1"/>
        <v>0</v>
      </c>
      <c r="G43" s="20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54" customHeight="1">
      <c r="A44" s="117">
        <v>31</v>
      </c>
      <c r="B44" s="121" t="s">
        <v>206</v>
      </c>
      <c r="C44" s="122" t="s">
        <v>17</v>
      </c>
      <c r="D44" s="122">
        <v>8</v>
      </c>
      <c r="E44" s="50"/>
      <c r="F44" s="19">
        <f t="shared" si="1"/>
        <v>0</v>
      </c>
      <c r="G44" s="20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54" customHeight="1">
      <c r="A45" s="117">
        <v>32</v>
      </c>
      <c r="B45" s="121" t="s">
        <v>207</v>
      </c>
      <c r="C45" s="122" t="s">
        <v>17</v>
      </c>
      <c r="D45" s="122">
        <v>8</v>
      </c>
      <c r="E45" s="50"/>
      <c r="F45" s="19">
        <f t="shared" si="1"/>
        <v>0</v>
      </c>
      <c r="G45" s="20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54" customHeight="1">
      <c r="A46" s="117"/>
      <c r="B46" s="109" t="s">
        <v>208</v>
      </c>
      <c r="C46" s="110"/>
      <c r="D46" s="110"/>
      <c r="E46" s="111"/>
      <c r="F46" s="19"/>
      <c r="G46" s="20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54" customHeight="1">
      <c r="A47" s="117">
        <v>33</v>
      </c>
      <c r="B47" s="118" t="s">
        <v>209</v>
      </c>
      <c r="C47" s="119" t="s">
        <v>17</v>
      </c>
      <c r="D47" s="125">
        <v>2</v>
      </c>
      <c r="E47" s="50"/>
      <c r="F47" s="19">
        <f t="shared" si="1"/>
        <v>0</v>
      </c>
      <c r="G47" s="20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54" customHeight="1">
      <c r="A48" s="117">
        <v>34</v>
      </c>
      <c r="B48" s="121" t="s">
        <v>210</v>
      </c>
      <c r="C48" s="122" t="s">
        <v>17</v>
      </c>
      <c r="D48" s="122">
        <v>2</v>
      </c>
      <c r="E48" s="50"/>
      <c r="F48" s="19">
        <f t="shared" si="1"/>
        <v>0</v>
      </c>
      <c r="G48" s="20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54" customHeight="1">
      <c r="A49" s="117">
        <v>35</v>
      </c>
      <c r="B49" s="118" t="s">
        <v>211</v>
      </c>
      <c r="C49" s="119" t="s">
        <v>37</v>
      </c>
      <c r="D49" s="119">
        <v>180</v>
      </c>
      <c r="E49" s="50"/>
      <c r="F49" s="19">
        <f t="shared" si="1"/>
        <v>0</v>
      </c>
      <c r="G49" s="20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54" customHeight="1">
      <c r="A50" s="117">
        <v>36</v>
      </c>
      <c r="B50" s="121" t="s">
        <v>35</v>
      </c>
      <c r="C50" s="122" t="s">
        <v>37</v>
      </c>
      <c r="D50" s="122">
        <v>130</v>
      </c>
      <c r="E50" s="50"/>
      <c r="F50" s="19">
        <f t="shared" si="1"/>
        <v>0</v>
      </c>
      <c r="G50" s="20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54" customHeight="1">
      <c r="A51" s="117">
        <v>37</v>
      </c>
      <c r="B51" s="121" t="s">
        <v>36</v>
      </c>
      <c r="C51" s="122" t="s">
        <v>37</v>
      </c>
      <c r="D51" s="122">
        <v>50</v>
      </c>
      <c r="E51" s="50"/>
      <c r="F51" s="19">
        <f t="shared" si="1"/>
        <v>0</v>
      </c>
      <c r="G51" s="20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54" customHeight="1">
      <c r="A52" s="117">
        <v>38</v>
      </c>
      <c r="B52" s="118" t="s">
        <v>79</v>
      </c>
      <c r="C52" s="119" t="s">
        <v>17</v>
      </c>
      <c r="D52" s="119">
        <v>30</v>
      </c>
      <c r="E52" s="50"/>
      <c r="F52" s="19">
        <f t="shared" si="1"/>
        <v>0</v>
      </c>
      <c r="G52" s="20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54" customHeight="1">
      <c r="A53" s="117">
        <v>39</v>
      </c>
      <c r="B53" s="121" t="s">
        <v>212</v>
      </c>
      <c r="C53" s="122" t="s">
        <v>17</v>
      </c>
      <c r="D53" s="122">
        <v>30</v>
      </c>
      <c r="E53" s="50"/>
      <c r="F53" s="19">
        <f t="shared" si="1"/>
        <v>0</v>
      </c>
      <c r="G53" s="20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54" customHeight="1">
      <c r="A54" s="117">
        <v>40</v>
      </c>
      <c r="B54" s="118" t="s">
        <v>213</v>
      </c>
      <c r="C54" s="119" t="s">
        <v>17</v>
      </c>
      <c r="D54" s="119">
        <v>30</v>
      </c>
      <c r="E54" s="50"/>
      <c r="F54" s="19">
        <f t="shared" si="1"/>
        <v>0</v>
      </c>
      <c r="G54" s="20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54" customHeight="1">
      <c r="A55" s="117">
        <v>41</v>
      </c>
      <c r="B55" s="121" t="s">
        <v>214</v>
      </c>
      <c r="C55" s="122" t="s">
        <v>17</v>
      </c>
      <c r="D55" s="122">
        <v>23</v>
      </c>
      <c r="E55" s="50"/>
      <c r="F55" s="19">
        <f t="shared" si="1"/>
        <v>0</v>
      </c>
      <c r="G55" s="20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54" customHeight="1">
      <c r="A56" s="117">
        <v>42</v>
      </c>
      <c r="B56" s="121" t="s">
        <v>85</v>
      </c>
      <c r="C56" s="122" t="s">
        <v>17</v>
      </c>
      <c r="D56" s="122">
        <v>7</v>
      </c>
      <c r="E56" s="50"/>
      <c r="F56" s="19">
        <f t="shared" si="1"/>
        <v>0</v>
      </c>
      <c r="G56" s="20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54" customHeight="1">
      <c r="A57" s="117">
        <v>43</v>
      </c>
      <c r="B57" s="118" t="s">
        <v>215</v>
      </c>
      <c r="C57" s="119" t="s">
        <v>17</v>
      </c>
      <c r="D57" s="119">
        <v>33</v>
      </c>
      <c r="E57" s="50"/>
      <c r="F57" s="19">
        <f t="shared" si="1"/>
        <v>0</v>
      </c>
      <c r="G57" s="20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54" customHeight="1">
      <c r="A58" s="117">
        <v>44</v>
      </c>
      <c r="B58" s="121" t="s">
        <v>216</v>
      </c>
      <c r="C58" s="122" t="s">
        <v>17</v>
      </c>
      <c r="D58" s="122">
        <v>32</v>
      </c>
      <c r="E58" s="50"/>
      <c r="F58" s="19">
        <f t="shared" si="1"/>
        <v>0</v>
      </c>
      <c r="G58" s="20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54" customHeight="1">
      <c r="A59" s="117">
        <v>45</v>
      </c>
      <c r="B59" s="121" t="s">
        <v>217</v>
      </c>
      <c r="C59" s="122" t="s">
        <v>17</v>
      </c>
      <c r="D59" s="122">
        <v>1</v>
      </c>
      <c r="E59" s="50"/>
      <c r="F59" s="19">
        <f t="shared" si="1"/>
        <v>0</v>
      </c>
      <c r="G59" s="20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54" customHeight="1">
      <c r="A60" s="117"/>
      <c r="B60" s="109" t="s">
        <v>218</v>
      </c>
      <c r="C60" s="110"/>
      <c r="D60" s="110"/>
      <c r="E60" s="111"/>
      <c r="F60" s="19"/>
      <c r="G60" s="20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54" customHeight="1">
      <c r="A61" s="117">
        <v>46</v>
      </c>
      <c r="B61" s="118" t="s">
        <v>219</v>
      </c>
      <c r="C61" s="119" t="s">
        <v>47</v>
      </c>
      <c r="D61" s="119">
        <v>219.5</v>
      </c>
      <c r="E61" s="50"/>
      <c r="F61" s="19">
        <f t="shared" si="1"/>
        <v>0</v>
      </c>
      <c r="G61" s="20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54" customHeight="1">
      <c r="A62" s="117">
        <v>47</v>
      </c>
      <c r="B62" s="118" t="s">
        <v>220</v>
      </c>
      <c r="C62" s="119" t="s">
        <v>47</v>
      </c>
      <c r="D62" s="119">
        <v>219.5</v>
      </c>
      <c r="E62" s="50"/>
      <c r="F62" s="19">
        <f t="shared" si="1"/>
        <v>0</v>
      </c>
      <c r="G62" s="20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54" customHeight="1">
      <c r="A63" s="117">
        <v>48</v>
      </c>
      <c r="B63" s="121" t="s">
        <v>221</v>
      </c>
      <c r="C63" s="122" t="s">
        <v>17</v>
      </c>
      <c r="D63" s="122">
        <v>72</v>
      </c>
      <c r="E63" s="50"/>
      <c r="F63" s="19">
        <f t="shared" si="1"/>
        <v>0</v>
      </c>
      <c r="G63" s="20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117">
        <v>49</v>
      </c>
      <c r="B64" s="121" t="s">
        <v>222</v>
      </c>
      <c r="C64" s="122" t="s">
        <v>17</v>
      </c>
      <c r="D64" s="122">
        <v>10</v>
      </c>
      <c r="E64" s="50"/>
      <c r="F64" s="19">
        <f t="shared" si="1"/>
        <v>0</v>
      </c>
      <c r="G64" s="20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54" customHeight="1">
      <c r="A65" s="117">
        <v>50</v>
      </c>
      <c r="B65" s="118" t="s">
        <v>223</v>
      </c>
      <c r="C65" s="119" t="s">
        <v>47</v>
      </c>
      <c r="D65" s="119">
        <v>219.5</v>
      </c>
      <c r="E65" s="50"/>
      <c r="F65" s="19">
        <f t="shared" si="1"/>
        <v>0</v>
      </c>
      <c r="G65" s="20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54" customHeight="1">
      <c r="A66" s="117">
        <v>51</v>
      </c>
      <c r="B66" s="121" t="s">
        <v>224</v>
      </c>
      <c r="C66" s="122" t="s">
        <v>47</v>
      </c>
      <c r="D66" s="122">
        <v>242</v>
      </c>
      <c r="E66" s="50"/>
      <c r="F66" s="19">
        <f t="shared" si="1"/>
        <v>0</v>
      </c>
      <c r="G66" s="20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54" customHeight="1">
      <c r="A67" s="117">
        <v>52</v>
      </c>
      <c r="B67" s="118" t="s">
        <v>225</v>
      </c>
      <c r="C67" s="119" t="s">
        <v>37</v>
      </c>
      <c r="D67" s="119">
        <v>148.6</v>
      </c>
      <c r="E67" s="50"/>
      <c r="F67" s="19">
        <f t="shared" si="1"/>
        <v>0</v>
      </c>
      <c r="G67" s="2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54" customHeight="1">
      <c r="A68" s="117">
        <v>53</v>
      </c>
      <c r="B68" s="121" t="s">
        <v>226</v>
      </c>
      <c r="C68" s="122" t="s">
        <v>17</v>
      </c>
      <c r="D68" s="122">
        <v>64</v>
      </c>
      <c r="E68" s="50"/>
      <c r="F68" s="19">
        <f t="shared" si="1"/>
        <v>0</v>
      </c>
      <c r="G68" s="2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54" customHeight="1">
      <c r="A69" s="117">
        <v>54</v>
      </c>
      <c r="B69" s="118" t="s">
        <v>227</v>
      </c>
      <c r="C69" s="119" t="s">
        <v>47</v>
      </c>
      <c r="D69" s="119">
        <v>8.1999999999999993</v>
      </c>
      <c r="E69" s="50"/>
      <c r="F69" s="19">
        <f t="shared" si="1"/>
        <v>0</v>
      </c>
      <c r="G69" s="20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54" customHeight="1">
      <c r="A70" s="117">
        <v>55</v>
      </c>
      <c r="B70" s="121" t="s">
        <v>228</v>
      </c>
      <c r="C70" s="122" t="s">
        <v>17</v>
      </c>
      <c r="D70" s="122">
        <v>1</v>
      </c>
      <c r="E70" s="50"/>
      <c r="F70" s="19">
        <f t="shared" si="1"/>
        <v>0</v>
      </c>
      <c r="G70" s="20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54" customHeight="1">
      <c r="A71" s="117">
        <v>56</v>
      </c>
      <c r="B71" s="118" t="s">
        <v>229</v>
      </c>
      <c r="C71" s="119" t="s">
        <v>47</v>
      </c>
      <c r="D71" s="119">
        <v>2.5</v>
      </c>
      <c r="E71" s="50"/>
      <c r="F71" s="19">
        <f t="shared" si="1"/>
        <v>0</v>
      </c>
      <c r="G71" s="20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54" customHeight="1">
      <c r="A72" s="117">
        <v>57</v>
      </c>
      <c r="B72" s="126" t="s">
        <v>230</v>
      </c>
      <c r="C72" s="122" t="s">
        <v>47</v>
      </c>
      <c r="D72" s="122">
        <v>3</v>
      </c>
      <c r="E72" s="50"/>
      <c r="F72" s="19">
        <f t="shared" si="1"/>
        <v>0</v>
      </c>
      <c r="G72" s="20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54" customHeight="1">
      <c r="A73" s="117"/>
      <c r="B73" s="109" t="s">
        <v>231</v>
      </c>
      <c r="C73" s="110"/>
      <c r="D73" s="110"/>
      <c r="E73" s="111"/>
      <c r="F73" s="19"/>
      <c r="G73" s="20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54" customHeight="1">
      <c r="A74" s="117">
        <v>58</v>
      </c>
      <c r="B74" s="118" t="s">
        <v>232</v>
      </c>
      <c r="C74" s="119" t="s">
        <v>47</v>
      </c>
      <c r="D74" s="119">
        <v>10.3</v>
      </c>
      <c r="E74" s="50"/>
      <c r="F74" s="19">
        <f t="shared" si="1"/>
        <v>0</v>
      </c>
      <c r="G74" s="20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54" customHeight="1">
      <c r="A75" s="117">
        <v>59</v>
      </c>
      <c r="B75" s="121" t="s">
        <v>233</v>
      </c>
      <c r="C75" s="122" t="s">
        <v>17</v>
      </c>
      <c r="D75" s="122">
        <v>8</v>
      </c>
      <c r="E75" s="50"/>
      <c r="F75" s="19">
        <f t="shared" si="1"/>
        <v>0</v>
      </c>
      <c r="G75" s="20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54" customHeight="1">
      <c r="A76" s="117">
        <v>60</v>
      </c>
      <c r="B76" s="121" t="s">
        <v>234</v>
      </c>
      <c r="C76" s="122" t="s">
        <v>17</v>
      </c>
      <c r="D76" s="122">
        <v>3</v>
      </c>
      <c r="E76" s="50"/>
      <c r="F76" s="19">
        <f t="shared" si="1"/>
        <v>0</v>
      </c>
      <c r="G76" s="20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54" customHeight="1">
      <c r="A77" s="117">
        <v>61</v>
      </c>
      <c r="B77" s="121" t="s">
        <v>235</v>
      </c>
      <c r="C77" s="122" t="s">
        <v>17</v>
      </c>
      <c r="D77" s="122">
        <v>7</v>
      </c>
      <c r="E77" s="50"/>
      <c r="F77" s="19">
        <f t="shared" si="1"/>
        <v>0</v>
      </c>
      <c r="G77" s="20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54" customHeight="1">
      <c r="A78" s="117">
        <v>62</v>
      </c>
      <c r="B78" s="121" t="s">
        <v>236</v>
      </c>
      <c r="C78" s="122" t="s">
        <v>17</v>
      </c>
      <c r="D78" s="122">
        <v>3.5</v>
      </c>
      <c r="E78" s="50"/>
      <c r="F78" s="19">
        <f t="shared" ref="F78:F141" si="2">ROUND(D78*E78,2)</f>
        <v>0</v>
      </c>
      <c r="G78" s="20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54" customHeight="1">
      <c r="A79" s="117">
        <v>63</v>
      </c>
      <c r="B79" s="121" t="s">
        <v>237</v>
      </c>
      <c r="C79" s="122" t="s">
        <v>17</v>
      </c>
      <c r="D79" s="122">
        <v>1</v>
      </c>
      <c r="E79" s="50"/>
      <c r="F79" s="19">
        <f t="shared" si="2"/>
        <v>0</v>
      </c>
      <c r="G79" s="20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54" customHeight="1">
      <c r="A80" s="117">
        <v>64</v>
      </c>
      <c r="B80" s="121" t="s">
        <v>238</v>
      </c>
      <c r="C80" s="122" t="s">
        <v>17</v>
      </c>
      <c r="D80" s="122">
        <v>11</v>
      </c>
      <c r="E80" s="50"/>
      <c r="F80" s="19">
        <f t="shared" si="2"/>
        <v>0</v>
      </c>
      <c r="G80" s="20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54" customHeight="1">
      <c r="A81" s="117">
        <v>65</v>
      </c>
      <c r="B81" s="121" t="s">
        <v>133</v>
      </c>
      <c r="C81" s="122" t="s">
        <v>20</v>
      </c>
      <c r="D81" s="122">
        <v>4</v>
      </c>
      <c r="E81" s="50"/>
      <c r="F81" s="19">
        <f t="shared" si="2"/>
        <v>0</v>
      </c>
      <c r="G81" s="20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54" customHeight="1">
      <c r="A82" s="117">
        <v>66</v>
      </c>
      <c r="B82" s="121" t="s">
        <v>239</v>
      </c>
      <c r="C82" s="122" t="s">
        <v>19</v>
      </c>
      <c r="D82" s="122">
        <v>2</v>
      </c>
      <c r="E82" s="50"/>
      <c r="F82" s="19">
        <f t="shared" si="2"/>
        <v>0</v>
      </c>
      <c r="G82" s="20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54" customHeight="1">
      <c r="A83" s="117">
        <v>67</v>
      </c>
      <c r="B83" s="121" t="s">
        <v>240</v>
      </c>
      <c r="C83" s="122" t="s">
        <v>17</v>
      </c>
      <c r="D83" s="122">
        <v>1</v>
      </c>
      <c r="E83" s="50"/>
      <c r="F83" s="19">
        <f t="shared" si="2"/>
        <v>0</v>
      </c>
      <c r="G83" s="20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54" customHeight="1">
      <c r="A84" s="117">
        <v>68</v>
      </c>
      <c r="B84" s="118" t="s">
        <v>241</v>
      </c>
      <c r="C84" s="119" t="s">
        <v>47</v>
      </c>
      <c r="D84" s="119">
        <v>374.4</v>
      </c>
      <c r="E84" s="50"/>
      <c r="F84" s="19">
        <f t="shared" si="2"/>
        <v>0</v>
      </c>
      <c r="G84" s="20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54" customHeight="1">
      <c r="A85" s="117">
        <v>69</v>
      </c>
      <c r="B85" s="121" t="s">
        <v>242</v>
      </c>
      <c r="C85" s="122" t="s">
        <v>17</v>
      </c>
      <c r="D85" s="122">
        <v>131</v>
      </c>
      <c r="E85" s="50"/>
      <c r="F85" s="19">
        <f t="shared" si="2"/>
        <v>0</v>
      </c>
      <c r="G85" s="20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54" customHeight="1">
      <c r="A86" s="117">
        <v>70</v>
      </c>
      <c r="B86" s="121" t="s">
        <v>243</v>
      </c>
      <c r="C86" s="122" t="s">
        <v>17</v>
      </c>
      <c r="D86" s="122">
        <v>75</v>
      </c>
      <c r="E86" s="50"/>
      <c r="F86" s="19">
        <f t="shared" si="2"/>
        <v>0</v>
      </c>
      <c r="G86" s="20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54" customHeight="1">
      <c r="A87" s="117">
        <v>71</v>
      </c>
      <c r="B87" s="121" t="s">
        <v>133</v>
      </c>
      <c r="C87" s="122" t="s">
        <v>20</v>
      </c>
      <c r="D87" s="122">
        <v>75</v>
      </c>
      <c r="E87" s="50"/>
      <c r="F87" s="19">
        <f t="shared" si="2"/>
        <v>0</v>
      </c>
      <c r="G87" s="20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54" customHeight="1">
      <c r="A88" s="117">
        <v>72</v>
      </c>
      <c r="B88" s="121" t="s">
        <v>244</v>
      </c>
      <c r="C88" s="122" t="s">
        <v>19</v>
      </c>
      <c r="D88" s="122">
        <v>36</v>
      </c>
      <c r="E88" s="50"/>
      <c r="F88" s="19">
        <f t="shared" si="2"/>
        <v>0</v>
      </c>
      <c r="G88" s="20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54" customHeight="1">
      <c r="A89" s="117">
        <v>73</v>
      </c>
      <c r="B89" s="121" t="s">
        <v>240</v>
      </c>
      <c r="C89" s="122" t="s">
        <v>17</v>
      </c>
      <c r="D89" s="122">
        <v>8</v>
      </c>
      <c r="E89" s="50"/>
      <c r="F89" s="19">
        <f t="shared" si="2"/>
        <v>0</v>
      </c>
      <c r="G89" s="20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54" customHeight="1">
      <c r="A90" s="117">
        <v>74</v>
      </c>
      <c r="B90" s="118" t="s">
        <v>245</v>
      </c>
      <c r="C90" s="119" t="s">
        <v>47</v>
      </c>
      <c r="D90" s="119">
        <v>468.8</v>
      </c>
      <c r="E90" s="50"/>
      <c r="F90" s="19">
        <f t="shared" si="2"/>
        <v>0</v>
      </c>
      <c r="G90" s="20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54" customHeight="1">
      <c r="A91" s="117">
        <v>75</v>
      </c>
      <c r="B91" s="121" t="s">
        <v>136</v>
      </c>
      <c r="C91" s="122" t="s">
        <v>19</v>
      </c>
      <c r="D91" s="122">
        <v>938</v>
      </c>
      <c r="E91" s="50"/>
      <c r="F91" s="19">
        <f t="shared" si="2"/>
        <v>0</v>
      </c>
      <c r="G91" s="20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54" customHeight="1">
      <c r="A92" s="117">
        <v>76</v>
      </c>
      <c r="B92" s="118" t="s">
        <v>246</v>
      </c>
      <c r="C92" s="119" t="s">
        <v>47</v>
      </c>
      <c r="D92" s="119">
        <v>468.8</v>
      </c>
      <c r="E92" s="50"/>
      <c r="F92" s="19">
        <f t="shared" si="2"/>
        <v>0</v>
      </c>
      <c r="G92" s="20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54" customHeight="1">
      <c r="A93" s="117">
        <v>77</v>
      </c>
      <c r="B93" s="121" t="s">
        <v>133</v>
      </c>
      <c r="C93" s="122" t="s">
        <v>20</v>
      </c>
      <c r="D93" s="122">
        <v>94</v>
      </c>
      <c r="E93" s="50"/>
      <c r="F93" s="19">
        <f t="shared" si="2"/>
        <v>0</v>
      </c>
      <c r="G93" s="20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54" customHeight="1">
      <c r="A94" s="117">
        <v>78</v>
      </c>
      <c r="B94" s="118" t="s">
        <v>247</v>
      </c>
      <c r="C94" s="119" t="s">
        <v>47</v>
      </c>
      <c r="D94" s="119">
        <v>468.8</v>
      </c>
      <c r="E94" s="50"/>
      <c r="F94" s="19">
        <f t="shared" si="2"/>
        <v>0</v>
      </c>
      <c r="G94" s="20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54" customHeight="1">
      <c r="A95" s="117">
        <v>79</v>
      </c>
      <c r="B95" s="121" t="s">
        <v>144</v>
      </c>
      <c r="C95" s="122" t="s">
        <v>20</v>
      </c>
      <c r="D95" s="122">
        <v>157</v>
      </c>
      <c r="E95" s="50"/>
      <c r="F95" s="19">
        <f t="shared" si="2"/>
        <v>0</v>
      </c>
      <c r="G95" s="20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54" customHeight="1">
      <c r="A96" s="117">
        <v>80</v>
      </c>
      <c r="B96" s="118" t="s">
        <v>248</v>
      </c>
      <c r="C96" s="119" t="s">
        <v>20</v>
      </c>
      <c r="D96" s="119">
        <v>157</v>
      </c>
      <c r="E96" s="50"/>
      <c r="F96" s="19">
        <f t="shared" si="2"/>
        <v>0</v>
      </c>
      <c r="G96" s="20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54" customHeight="1">
      <c r="A97" s="117">
        <v>81</v>
      </c>
      <c r="B97" s="118" t="s">
        <v>249</v>
      </c>
      <c r="C97" s="119" t="s">
        <v>37</v>
      </c>
      <c r="D97" s="119">
        <v>88.9</v>
      </c>
      <c r="E97" s="50"/>
      <c r="F97" s="19">
        <f t="shared" si="2"/>
        <v>0</v>
      </c>
      <c r="G97" s="20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54" customHeight="1">
      <c r="A98" s="117">
        <v>82</v>
      </c>
      <c r="B98" s="121" t="s">
        <v>242</v>
      </c>
      <c r="C98" s="122" t="s">
        <v>17</v>
      </c>
      <c r="D98" s="122">
        <v>14</v>
      </c>
      <c r="E98" s="50"/>
      <c r="F98" s="19">
        <f t="shared" si="2"/>
        <v>0</v>
      </c>
      <c r="G98" s="20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54" customHeight="1">
      <c r="A99" s="117">
        <v>83</v>
      </c>
      <c r="B99" s="121" t="s">
        <v>243</v>
      </c>
      <c r="C99" s="122" t="s">
        <v>19</v>
      </c>
      <c r="D99" s="122">
        <v>9</v>
      </c>
      <c r="E99" s="50"/>
      <c r="F99" s="19">
        <f t="shared" si="2"/>
        <v>0</v>
      </c>
      <c r="G99" s="20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54" customHeight="1">
      <c r="A100" s="117">
        <v>84</v>
      </c>
      <c r="B100" s="121" t="s">
        <v>250</v>
      </c>
      <c r="C100" s="122" t="s">
        <v>37</v>
      </c>
      <c r="D100" s="122">
        <v>88.9</v>
      </c>
      <c r="E100" s="50"/>
      <c r="F100" s="19">
        <f t="shared" si="2"/>
        <v>0</v>
      </c>
      <c r="G100" s="20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54" customHeight="1">
      <c r="A101" s="117">
        <v>85</v>
      </c>
      <c r="B101" s="121" t="s">
        <v>136</v>
      </c>
      <c r="C101" s="122" t="s">
        <v>19</v>
      </c>
      <c r="D101" s="122">
        <v>84</v>
      </c>
      <c r="E101" s="50"/>
      <c r="F101" s="19">
        <f t="shared" si="2"/>
        <v>0</v>
      </c>
      <c r="G101" s="20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54" customHeight="1">
      <c r="A102" s="117">
        <v>86</v>
      </c>
      <c r="B102" s="121" t="s">
        <v>251</v>
      </c>
      <c r="C102" s="122" t="s">
        <v>17</v>
      </c>
      <c r="D102" s="122">
        <v>30</v>
      </c>
      <c r="E102" s="50"/>
      <c r="F102" s="19">
        <f t="shared" si="2"/>
        <v>0</v>
      </c>
      <c r="G102" s="20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54" customHeight="1">
      <c r="A103" s="117">
        <v>87</v>
      </c>
      <c r="B103" s="118" t="s">
        <v>252</v>
      </c>
      <c r="C103" s="119" t="s">
        <v>37</v>
      </c>
      <c r="D103" s="119">
        <v>88.9</v>
      </c>
      <c r="E103" s="50"/>
      <c r="F103" s="19">
        <f t="shared" si="2"/>
        <v>0</v>
      </c>
      <c r="G103" s="20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54" customHeight="1">
      <c r="A104" s="117">
        <v>88</v>
      </c>
      <c r="B104" s="121" t="s">
        <v>133</v>
      </c>
      <c r="C104" s="122" t="s">
        <v>20</v>
      </c>
      <c r="D104" s="122">
        <v>9</v>
      </c>
      <c r="E104" s="50"/>
      <c r="F104" s="19">
        <f t="shared" si="2"/>
        <v>0</v>
      </c>
      <c r="G104" s="20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54" customHeight="1">
      <c r="A105" s="117">
        <v>89</v>
      </c>
      <c r="B105" s="118" t="s">
        <v>143</v>
      </c>
      <c r="C105" s="119" t="s">
        <v>37</v>
      </c>
      <c r="D105" s="119">
        <v>88.9</v>
      </c>
      <c r="E105" s="50"/>
      <c r="F105" s="19">
        <f t="shared" si="2"/>
        <v>0</v>
      </c>
      <c r="G105" s="20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54" customHeight="1">
      <c r="A106" s="117">
        <v>90</v>
      </c>
      <c r="B106" s="121" t="s">
        <v>144</v>
      </c>
      <c r="C106" s="122" t="s">
        <v>20</v>
      </c>
      <c r="D106" s="122">
        <v>14</v>
      </c>
      <c r="E106" s="50"/>
      <c r="F106" s="19">
        <f t="shared" si="2"/>
        <v>0</v>
      </c>
      <c r="G106" s="20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54" customHeight="1">
      <c r="A107" s="117">
        <v>91</v>
      </c>
      <c r="B107" s="118" t="s">
        <v>253</v>
      </c>
      <c r="C107" s="119" t="s">
        <v>47</v>
      </c>
      <c r="D107" s="119">
        <v>15.4</v>
      </c>
      <c r="E107" s="50"/>
      <c r="F107" s="19">
        <f t="shared" si="2"/>
        <v>0</v>
      </c>
      <c r="G107" s="20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54" customHeight="1">
      <c r="A108" s="117">
        <v>92</v>
      </c>
      <c r="B108" s="121" t="s">
        <v>228</v>
      </c>
      <c r="C108" s="122" t="s">
        <v>17</v>
      </c>
      <c r="D108" s="122">
        <v>1.5</v>
      </c>
      <c r="E108" s="50"/>
      <c r="F108" s="19">
        <f t="shared" si="2"/>
        <v>0</v>
      </c>
      <c r="G108" s="20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54" customHeight="1">
      <c r="A109" s="117"/>
      <c r="B109" s="109" t="s">
        <v>254</v>
      </c>
      <c r="C109" s="110"/>
      <c r="D109" s="110"/>
      <c r="E109" s="111"/>
      <c r="F109" s="19"/>
      <c r="G109" s="20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54" customHeight="1">
      <c r="A110" s="117">
        <v>93</v>
      </c>
      <c r="B110" s="118" t="s">
        <v>255</v>
      </c>
      <c r="C110" s="119" t="s">
        <v>47</v>
      </c>
      <c r="D110" s="119">
        <v>196.9</v>
      </c>
      <c r="E110" s="50"/>
      <c r="F110" s="19">
        <f t="shared" si="2"/>
        <v>0</v>
      </c>
      <c r="G110" s="20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54" customHeight="1">
      <c r="A111" s="117">
        <v>94</v>
      </c>
      <c r="B111" s="121" t="s">
        <v>256</v>
      </c>
      <c r="C111" s="122" t="s">
        <v>17</v>
      </c>
      <c r="D111" s="122">
        <v>515</v>
      </c>
      <c r="E111" s="50"/>
      <c r="F111" s="19">
        <f t="shared" si="2"/>
        <v>0</v>
      </c>
      <c r="G111" s="20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54" customHeight="1">
      <c r="A112" s="117">
        <v>95</v>
      </c>
      <c r="B112" s="121" t="s">
        <v>257</v>
      </c>
      <c r="C112" s="122" t="s">
        <v>17</v>
      </c>
      <c r="D112" s="122">
        <v>74</v>
      </c>
      <c r="E112" s="50"/>
      <c r="F112" s="19">
        <f t="shared" si="2"/>
        <v>0</v>
      </c>
      <c r="G112" s="20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54" customHeight="1">
      <c r="A113" s="117">
        <v>96</v>
      </c>
      <c r="B113" s="121" t="s">
        <v>258</v>
      </c>
      <c r="C113" s="122" t="s">
        <v>17</v>
      </c>
      <c r="D113" s="122">
        <v>52</v>
      </c>
      <c r="E113" s="50"/>
      <c r="F113" s="19">
        <f t="shared" si="2"/>
        <v>0</v>
      </c>
      <c r="G113" s="20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54" customHeight="1">
      <c r="A114" s="117">
        <v>97</v>
      </c>
      <c r="B114" s="121" t="s">
        <v>259</v>
      </c>
      <c r="C114" s="122" t="s">
        <v>17</v>
      </c>
      <c r="D114" s="122">
        <v>210</v>
      </c>
      <c r="E114" s="50"/>
      <c r="F114" s="19">
        <f t="shared" si="2"/>
        <v>0</v>
      </c>
      <c r="G114" s="20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54" customHeight="1">
      <c r="A115" s="117">
        <v>98</v>
      </c>
      <c r="B115" s="121" t="s">
        <v>260</v>
      </c>
      <c r="C115" s="122" t="s">
        <v>17</v>
      </c>
      <c r="D115" s="122">
        <v>296</v>
      </c>
      <c r="E115" s="50"/>
      <c r="F115" s="19">
        <f t="shared" si="2"/>
        <v>0</v>
      </c>
      <c r="G115" s="20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54" customHeight="1">
      <c r="A116" s="117">
        <v>99</v>
      </c>
      <c r="B116" s="121" t="s">
        <v>261</v>
      </c>
      <c r="C116" s="122" t="s">
        <v>17</v>
      </c>
      <c r="D116" s="122">
        <v>146</v>
      </c>
      <c r="E116" s="50"/>
      <c r="F116" s="19">
        <f t="shared" si="2"/>
        <v>0</v>
      </c>
      <c r="G116" s="20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54" customHeight="1">
      <c r="A117" s="117">
        <v>100</v>
      </c>
      <c r="B117" s="121" t="s">
        <v>262</v>
      </c>
      <c r="C117" s="122" t="s">
        <v>17</v>
      </c>
      <c r="D117" s="122">
        <v>146</v>
      </c>
      <c r="E117" s="50"/>
      <c r="F117" s="19">
        <f t="shared" si="2"/>
        <v>0</v>
      </c>
      <c r="G117" s="20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54" customHeight="1">
      <c r="A118" s="117">
        <v>101</v>
      </c>
      <c r="B118" s="121" t="s">
        <v>263</v>
      </c>
      <c r="C118" s="122" t="s">
        <v>17</v>
      </c>
      <c r="D118" s="122">
        <v>146</v>
      </c>
      <c r="E118" s="50"/>
      <c r="F118" s="19">
        <f t="shared" si="2"/>
        <v>0</v>
      </c>
      <c r="G118" s="20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54" customHeight="1">
      <c r="A119" s="117">
        <v>102</v>
      </c>
      <c r="B119" s="121" t="s">
        <v>264</v>
      </c>
      <c r="C119" s="122" t="s">
        <v>17</v>
      </c>
      <c r="D119" s="122">
        <v>4</v>
      </c>
      <c r="E119" s="50"/>
      <c r="F119" s="19">
        <f t="shared" si="2"/>
        <v>0</v>
      </c>
      <c r="G119" s="20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54" customHeight="1">
      <c r="A120" s="117">
        <v>103</v>
      </c>
      <c r="B120" s="121" t="s">
        <v>265</v>
      </c>
      <c r="C120" s="122" t="s">
        <v>17</v>
      </c>
      <c r="D120" s="122">
        <v>4</v>
      </c>
      <c r="E120" s="50"/>
      <c r="F120" s="19">
        <f t="shared" si="2"/>
        <v>0</v>
      </c>
      <c r="G120" s="20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54" customHeight="1">
      <c r="A121" s="117">
        <v>104</v>
      </c>
      <c r="B121" s="118" t="s">
        <v>266</v>
      </c>
      <c r="C121" s="119" t="s">
        <v>47</v>
      </c>
      <c r="D121" s="119">
        <v>2</v>
      </c>
      <c r="E121" s="50"/>
      <c r="F121" s="19">
        <f t="shared" si="2"/>
        <v>0</v>
      </c>
      <c r="G121" s="20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54" customHeight="1">
      <c r="A122" s="117">
        <v>105</v>
      </c>
      <c r="B122" s="121" t="s">
        <v>267</v>
      </c>
      <c r="C122" s="122" t="s">
        <v>17</v>
      </c>
      <c r="D122" s="122">
        <v>1</v>
      </c>
      <c r="E122" s="50"/>
      <c r="F122" s="19">
        <f t="shared" si="2"/>
        <v>0</v>
      </c>
      <c r="G122" s="20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54" customHeight="1">
      <c r="A123" s="117">
        <v>106</v>
      </c>
      <c r="B123" s="121" t="s">
        <v>243</v>
      </c>
      <c r="C123" s="122" t="s">
        <v>17</v>
      </c>
      <c r="D123" s="122">
        <v>0.5</v>
      </c>
      <c r="E123" s="50"/>
      <c r="F123" s="19">
        <f t="shared" si="2"/>
        <v>0</v>
      </c>
      <c r="G123" s="20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54" customHeight="1">
      <c r="A124" s="117">
        <v>107</v>
      </c>
      <c r="B124" s="121" t="s">
        <v>133</v>
      </c>
      <c r="C124" s="122" t="s">
        <v>20</v>
      </c>
      <c r="D124" s="122">
        <v>1</v>
      </c>
      <c r="E124" s="50"/>
      <c r="F124" s="19">
        <f t="shared" si="2"/>
        <v>0</v>
      </c>
      <c r="G124" s="20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54" customHeight="1">
      <c r="A125" s="117">
        <v>108</v>
      </c>
      <c r="B125" s="118" t="s">
        <v>268</v>
      </c>
      <c r="C125" s="119" t="s">
        <v>47</v>
      </c>
      <c r="D125" s="119">
        <v>2</v>
      </c>
      <c r="E125" s="50"/>
      <c r="F125" s="19">
        <f t="shared" si="2"/>
        <v>0</v>
      </c>
      <c r="G125" s="20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54" customHeight="1">
      <c r="A126" s="117">
        <v>109</v>
      </c>
      <c r="B126" s="121" t="s">
        <v>136</v>
      </c>
      <c r="C126" s="122" t="s">
        <v>19</v>
      </c>
      <c r="D126" s="122">
        <v>4</v>
      </c>
      <c r="E126" s="50"/>
      <c r="F126" s="19">
        <f t="shared" si="2"/>
        <v>0</v>
      </c>
      <c r="G126" s="20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54" customHeight="1">
      <c r="A127" s="117">
        <v>110</v>
      </c>
      <c r="B127" s="118" t="s">
        <v>269</v>
      </c>
      <c r="C127" s="119" t="s">
        <v>47</v>
      </c>
      <c r="D127" s="119">
        <v>2</v>
      </c>
      <c r="E127" s="50"/>
      <c r="F127" s="19">
        <f t="shared" si="2"/>
        <v>0</v>
      </c>
      <c r="G127" s="20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54" customHeight="1">
      <c r="A128" s="117">
        <v>111</v>
      </c>
      <c r="B128" s="121" t="s">
        <v>133</v>
      </c>
      <c r="C128" s="122" t="s">
        <v>20</v>
      </c>
      <c r="D128" s="122">
        <v>0.4</v>
      </c>
      <c r="E128" s="50"/>
      <c r="F128" s="19">
        <f t="shared" si="2"/>
        <v>0</v>
      </c>
      <c r="G128" s="20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54" customHeight="1">
      <c r="A129" s="117">
        <v>112</v>
      </c>
      <c r="B129" s="118" t="s">
        <v>270</v>
      </c>
      <c r="C129" s="119" t="s">
        <v>47</v>
      </c>
      <c r="D129" s="119">
        <v>2</v>
      </c>
      <c r="E129" s="50"/>
      <c r="F129" s="19">
        <f t="shared" si="2"/>
        <v>0</v>
      </c>
      <c r="G129" s="20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54" customHeight="1">
      <c r="A130" s="117">
        <v>113</v>
      </c>
      <c r="B130" s="121" t="s">
        <v>144</v>
      </c>
      <c r="C130" s="122" t="s">
        <v>20</v>
      </c>
      <c r="D130" s="122">
        <v>1</v>
      </c>
      <c r="E130" s="50"/>
      <c r="F130" s="19">
        <f t="shared" si="2"/>
        <v>0</v>
      </c>
      <c r="G130" s="20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54" customHeight="1">
      <c r="A131" s="117"/>
      <c r="B131" s="109" t="s">
        <v>271</v>
      </c>
      <c r="C131" s="110"/>
      <c r="D131" s="110"/>
      <c r="E131" s="111"/>
      <c r="F131" s="19"/>
      <c r="G131" s="20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54" customHeight="1">
      <c r="A132" s="117">
        <v>114</v>
      </c>
      <c r="B132" s="118" t="s">
        <v>272</v>
      </c>
      <c r="C132" s="119" t="s">
        <v>17</v>
      </c>
      <c r="D132" s="119">
        <v>9</v>
      </c>
      <c r="E132" s="50"/>
      <c r="F132" s="19">
        <f t="shared" si="2"/>
        <v>0</v>
      </c>
      <c r="G132" s="20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54" customHeight="1">
      <c r="A133" s="117">
        <v>115</v>
      </c>
      <c r="B133" s="121" t="s">
        <v>273</v>
      </c>
      <c r="C133" s="122" t="s">
        <v>17</v>
      </c>
      <c r="D133" s="122">
        <v>7</v>
      </c>
      <c r="E133" s="50"/>
      <c r="F133" s="19">
        <f t="shared" si="2"/>
        <v>0</v>
      </c>
      <c r="G133" s="20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54" customHeight="1">
      <c r="A134" s="117">
        <v>116</v>
      </c>
      <c r="B134" s="121" t="s">
        <v>274</v>
      </c>
      <c r="C134" s="122" t="s">
        <v>17</v>
      </c>
      <c r="D134" s="122">
        <v>2</v>
      </c>
      <c r="E134" s="50"/>
      <c r="F134" s="19">
        <f t="shared" si="2"/>
        <v>0</v>
      </c>
      <c r="G134" s="20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54" customHeight="1">
      <c r="A135" s="117">
        <v>117</v>
      </c>
      <c r="B135" s="118" t="s">
        <v>275</v>
      </c>
      <c r="C135" s="119" t="s">
        <v>47</v>
      </c>
      <c r="D135" s="119">
        <v>12.14</v>
      </c>
      <c r="E135" s="50"/>
      <c r="F135" s="19">
        <f t="shared" si="2"/>
        <v>0</v>
      </c>
      <c r="G135" s="20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54" customHeight="1">
      <c r="A136" s="117">
        <v>118</v>
      </c>
      <c r="B136" s="121" t="s">
        <v>276</v>
      </c>
      <c r="C136" s="122" t="s">
        <v>47</v>
      </c>
      <c r="D136" s="122">
        <v>12.14</v>
      </c>
      <c r="E136" s="50"/>
      <c r="F136" s="19">
        <f t="shared" si="2"/>
        <v>0</v>
      </c>
      <c r="G136" s="20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54" customHeight="1">
      <c r="A137" s="117">
        <v>119</v>
      </c>
      <c r="B137" s="118" t="s">
        <v>277</v>
      </c>
      <c r="C137" s="119" t="s">
        <v>37</v>
      </c>
      <c r="D137" s="119">
        <v>12.3</v>
      </c>
      <c r="E137" s="50"/>
      <c r="F137" s="19">
        <f t="shared" si="2"/>
        <v>0</v>
      </c>
      <c r="G137" s="20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54" customHeight="1">
      <c r="A138" s="117">
        <v>120</v>
      </c>
      <c r="B138" s="121" t="s">
        <v>278</v>
      </c>
      <c r="C138" s="122" t="s">
        <v>37</v>
      </c>
      <c r="D138" s="122">
        <v>12.3</v>
      </c>
      <c r="E138" s="50"/>
      <c r="F138" s="19">
        <f t="shared" si="2"/>
        <v>0</v>
      </c>
      <c r="G138" s="20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54" customHeight="1">
      <c r="A139" s="117">
        <v>121</v>
      </c>
      <c r="B139" s="118" t="s">
        <v>279</v>
      </c>
      <c r="C139" s="119" t="s">
        <v>47</v>
      </c>
      <c r="D139" s="119">
        <v>32</v>
      </c>
      <c r="E139" s="50"/>
      <c r="F139" s="19">
        <f t="shared" si="2"/>
        <v>0</v>
      </c>
      <c r="G139" s="20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54" customHeight="1">
      <c r="A140" s="117">
        <v>122</v>
      </c>
      <c r="B140" s="118" t="s">
        <v>280</v>
      </c>
      <c r="C140" s="119" t="s">
        <v>17</v>
      </c>
      <c r="D140" s="119">
        <v>1</v>
      </c>
      <c r="E140" s="50"/>
      <c r="F140" s="19">
        <f t="shared" si="2"/>
        <v>0</v>
      </c>
      <c r="G140" s="20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54" customHeight="1">
      <c r="A141" s="117">
        <v>123</v>
      </c>
      <c r="B141" s="118" t="s">
        <v>281</v>
      </c>
      <c r="C141" s="119" t="s">
        <v>17</v>
      </c>
      <c r="D141" s="119">
        <v>4</v>
      </c>
      <c r="E141" s="50"/>
      <c r="F141" s="19">
        <f t="shared" si="2"/>
        <v>0</v>
      </c>
      <c r="G141" s="20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54" customHeight="1">
      <c r="A142" s="117">
        <v>124</v>
      </c>
      <c r="B142" s="118" t="s">
        <v>282</v>
      </c>
      <c r="C142" s="119" t="s">
        <v>47</v>
      </c>
      <c r="D142" s="119">
        <v>46</v>
      </c>
      <c r="E142" s="50"/>
      <c r="F142" s="19">
        <f t="shared" ref="F142:F150" si="3">ROUND(D142*E142,2)</f>
        <v>0</v>
      </c>
      <c r="G142" s="20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54" customHeight="1">
      <c r="A143" s="117">
        <v>125</v>
      </c>
      <c r="B143" s="118" t="s">
        <v>283</v>
      </c>
      <c r="C143" s="119" t="s">
        <v>17</v>
      </c>
      <c r="D143" s="119">
        <v>2</v>
      </c>
      <c r="E143" s="50"/>
      <c r="F143" s="19">
        <f t="shared" si="3"/>
        <v>0</v>
      </c>
      <c r="G143" s="20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54" customHeight="1">
      <c r="A144" s="117">
        <v>126</v>
      </c>
      <c r="B144" s="121" t="s">
        <v>284</v>
      </c>
      <c r="C144" s="122" t="s">
        <v>17</v>
      </c>
      <c r="D144" s="122">
        <v>1</v>
      </c>
      <c r="E144" s="50"/>
      <c r="F144" s="19">
        <f t="shared" si="3"/>
        <v>0</v>
      </c>
      <c r="G144" s="20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54" customHeight="1">
      <c r="A145" s="117">
        <v>127</v>
      </c>
      <c r="B145" s="121" t="s">
        <v>285</v>
      </c>
      <c r="C145" s="122" t="s">
        <v>17</v>
      </c>
      <c r="D145" s="122">
        <v>1</v>
      </c>
      <c r="E145" s="50"/>
      <c r="F145" s="19">
        <f t="shared" si="3"/>
        <v>0</v>
      </c>
      <c r="G145" s="20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54" customHeight="1">
      <c r="A146" s="117">
        <v>128</v>
      </c>
      <c r="B146" s="121" t="s">
        <v>286</v>
      </c>
      <c r="C146" s="122" t="s">
        <v>17</v>
      </c>
      <c r="D146" s="122">
        <v>2</v>
      </c>
      <c r="E146" s="50"/>
      <c r="F146" s="19">
        <f t="shared" si="3"/>
        <v>0</v>
      </c>
      <c r="G146" s="20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54" customHeight="1">
      <c r="A147" s="117">
        <v>129</v>
      </c>
      <c r="B147" s="118" t="s">
        <v>287</v>
      </c>
      <c r="C147" s="119" t="s">
        <v>39</v>
      </c>
      <c r="D147" s="119">
        <v>1</v>
      </c>
      <c r="E147" s="50"/>
      <c r="F147" s="19">
        <f t="shared" si="3"/>
        <v>0</v>
      </c>
      <c r="G147" s="20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54" customHeight="1">
      <c r="A148" s="117">
        <v>130</v>
      </c>
      <c r="B148" s="118" t="s">
        <v>172</v>
      </c>
      <c r="C148" s="119" t="s">
        <v>16</v>
      </c>
      <c r="D148" s="119">
        <v>20.5</v>
      </c>
      <c r="E148" s="50"/>
      <c r="F148" s="19">
        <f t="shared" si="3"/>
        <v>0</v>
      </c>
      <c r="G148" s="20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54" customHeight="1">
      <c r="A149" s="117">
        <v>131</v>
      </c>
      <c r="B149" s="118" t="s">
        <v>173</v>
      </c>
      <c r="C149" s="119" t="s">
        <v>16</v>
      </c>
      <c r="D149" s="119">
        <v>9.5</v>
      </c>
      <c r="E149" s="50"/>
      <c r="F149" s="19">
        <f t="shared" si="3"/>
        <v>0</v>
      </c>
      <c r="G149" s="20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54" customHeight="1">
      <c r="A150" s="117">
        <v>132</v>
      </c>
      <c r="B150" s="118" t="s">
        <v>171</v>
      </c>
      <c r="C150" s="119" t="s">
        <v>16</v>
      </c>
      <c r="D150" s="119">
        <v>11</v>
      </c>
      <c r="E150" s="50"/>
      <c r="F150" s="19">
        <f t="shared" si="3"/>
        <v>0</v>
      </c>
      <c r="G150" s="20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9"/>
      <c r="B151" s="30" t="s">
        <v>25</v>
      </c>
      <c r="C151" s="31" t="s">
        <v>26</v>
      </c>
      <c r="D151" s="31" t="s">
        <v>26</v>
      </c>
      <c r="E151" s="31" t="s">
        <v>26</v>
      </c>
      <c r="F151" s="32">
        <f>SUM(F12:F150)</f>
        <v>0</v>
      </c>
      <c r="G151" s="3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05" customHeight="1">
      <c r="A152" s="2"/>
      <c r="B152" s="33" t="s">
        <v>27</v>
      </c>
      <c r="C152" s="33"/>
      <c r="D152" s="33"/>
      <c r="E152" s="3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35"/>
      <c r="C153" s="36"/>
      <c r="D153" s="37"/>
      <c r="E153" s="3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35"/>
      <c r="C154" s="36"/>
      <c r="D154" s="37"/>
      <c r="E154" s="3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35"/>
      <c r="C155" s="38"/>
      <c r="D155" s="37"/>
      <c r="E155" s="3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35"/>
      <c r="C156" s="39"/>
      <c r="D156" s="37"/>
      <c r="E156" s="3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35"/>
      <c r="C157" s="40" t="s">
        <v>28</v>
      </c>
      <c r="D157" s="41"/>
      <c r="E157" s="3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35"/>
      <c r="C158" s="40" t="s">
        <v>29</v>
      </c>
      <c r="D158" s="42"/>
      <c r="E158" s="3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35"/>
      <c r="C159" s="40" t="s">
        <v>30</v>
      </c>
      <c r="D159" s="42"/>
      <c r="E159" s="3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35"/>
      <c r="C160" s="43"/>
      <c r="D160" s="37"/>
      <c r="E160" s="3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35"/>
      <c r="C161" s="39"/>
      <c r="D161" s="37"/>
      <c r="E161" s="3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.75" customHeight="1">
      <c r="A162" s="58" t="s">
        <v>31</v>
      </c>
      <c r="B162" s="54"/>
      <c r="C162" s="54"/>
      <c r="D162" s="54"/>
      <c r="E162" s="54"/>
      <c r="F162" s="54"/>
      <c r="G162" s="5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35"/>
      <c r="C163" s="2"/>
      <c r="D163" s="34"/>
      <c r="E163" s="3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35"/>
      <c r="C164" s="2"/>
      <c r="D164" s="34"/>
      <c r="E164" s="3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35"/>
      <c r="C165" s="2"/>
      <c r="D165" s="34"/>
      <c r="E165" s="3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35"/>
      <c r="C166" s="2"/>
      <c r="D166" s="34"/>
      <c r="E166" s="3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35"/>
      <c r="C167" s="2"/>
      <c r="D167" s="34"/>
      <c r="E167" s="3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35"/>
      <c r="C168" s="34"/>
      <c r="D168" s="34"/>
      <c r="E168" s="3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35"/>
      <c r="C169" s="34"/>
      <c r="D169" s="34"/>
      <c r="E169" s="3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35"/>
      <c r="C170" s="34"/>
      <c r="D170" s="34"/>
      <c r="E170" s="3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35"/>
      <c r="C171" s="34"/>
      <c r="D171" s="34"/>
      <c r="E171" s="3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35"/>
      <c r="C172" s="34"/>
      <c r="D172" s="34"/>
      <c r="E172" s="3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35"/>
      <c r="C173" s="34"/>
      <c r="D173" s="34"/>
      <c r="E173" s="3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35"/>
      <c r="C174" s="34"/>
      <c r="D174" s="34"/>
      <c r="E174" s="3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35"/>
      <c r="C175" s="34"/>
      <c r="D175" s="34"/>
      <c r="E175" s="3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35"/>
      <c r="C176" s="34"/>
      <c r="D176" s="34"/>
      <c r="E176" s="3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35"/>
      <c r="C177" s="34"/>
      <c r="D177" s="34"/>
      <c r="E177" s="3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35"/>
      <c r="C178" s="34"/>
      <c r="D178" s="34"/>
      <c r="E178" s="3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35"/>
      <c r="C179" s="34"/>
      <c r="D179" s="34"/>
      <c r="E179" s="3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35"/>
      <c r="C180" s="34"/>
      <c r="D180" s="34"/>
      <c r="E180" s="3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35"/>
      <c r="C181" s="34"/>
      <c r="D181" s="34"/>
      <c r="E181" s="3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35"/>
      <c r="C182" s="34"/>
      <c r="D182" s="34"/>
      <c r="E182" s="34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35"/>
      <c r="C183" s="34"/>
      <c r="D183" s="34"/>
      <c r="E183" s="3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35"/>
      <c r="C184" s="34"/>
      <c r="D184" s="34"/>
      <c r="E184" s="3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35"/>
      <c r="C185" s="34"/>
      <c r="D185" s="34"/>
      <c r="E185" s="3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35"/>
      <c r="C186" s="34"/>
      <c r="D186" s="34"/>
      <c r="E186" s="3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35"/>
      <c r="C187" s="34"/>
      <c r="D187" s="34"/>
      <c r="E187" s="3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35"/>
      <c r="C188" s="34"/>
      <c r="D188" s="34"/>
      <c r="E188" s="3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35"/>
      <c r="C189" s="34"/>
      <c r="D189" s="34"/>
      <c r="E189" s="3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35"/>
      <c r="C190" s="34"/>
      <c r="D190" s="34"/>
      <c r="E190" s="3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35"/>
      <c r="C191" s="34"/>
      <c r="D191" s="34"/>
      <c r="E191" s="3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35"/>
      <c r="C192" s="34"/>
      <c r="D192" s="34"/>
      <c r="E192" s="3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35"/>
      <c r="C193" s="34"/>
      <c r="D193" s="34"/>
      <c r="E193" s="3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35"/>
      <c r="C194" s="34"/>
      <c r="D194" s="34"/>
      <c r="E194" s="3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35"/>
      <c r="C195" s="34"/>
      <c r="D195" s="34"/>
      <c r="E195" s="3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35"/>
      <c r="C196" s="34"/>
      <c r="D196" s="34"/>
      <c r="E196" s="34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35"/>
      <c r="C197" s="34"/>
      <c r="D197" s="34"/>
      <c r="E197" s="3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35"/>
      <c r="C198" s="34"/>
      <c r="D198" s="34"/>
      <c r="E198" s="3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35"/>
      <c r="C199" s="34"/>
      <c r="D199" s="34"/>
      <c r="E199" s="3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35"/>
      <c r="C200" s="34"/>
      <c r="D200" s="34"/>
      <c r="E200" s="3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35"/>
      <c r="C201" s="34"/>
      <c r="D201" s="34"/>
      <c r="E201" s="3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35"/>
      <c r="C202" s="34"/>
      <c r="D202" s="34"/>
      <c r="E202" s="34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35"/>
      <c r="C203" s="34"/>
      <c r="D203" s="34"/>
      <c r="E203" s="34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35"/>
      <c r="C204" s="34"/>
      <c r="D204" s="34"/>
      <c r="E204" s="3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35"/>
      <c r="C205" s="34"/>
      <c r="D205" s="34"/>
      <c r="E205" s="3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35"/>
      <c r="C206" s="34"/>
      <c r="D206" s="34"/>
      <c r="E206" s="3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35"/>
      <c r="C207" s="34"/>
      <c r="D207" s="34"/>
      <c r="E207" s="3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35"/>
      <c r="C208" s="34"/>
      <c r="D208" s="34"/>
      <c r="E208" s="3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35"/>
      <c r="C209" s="34"/>
      <c r="D209" s="34"/>
      <c r="E209" s="3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35"/>
      <c r="C210" s="34"/>
      <c r="D210" s="34"/>
      <c r="E210" s="34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35"/>
      <c r="C211" s="34"/>
      <c r="D211" s="34"/>
      <c r="E211" s="3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35"/>
      <c r="C212" s="34"/>
      <c r="D212" s="34"/>
      <c r="E212" s="3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35"/>
      <c r="C213" s="34"/>
      <c r="D213" s="34"/>
      <c r="E213" s="3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35"/>
      <c r="C214" s="34"/>
      <c r="D214" s="34"/>
      <c r="E214" s="3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35"/>
      <c r="C215" s="34"/>
      <c r="D215" s="34"/>
      <c r="E215" s="3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35"/>
      <c r="C216" s="34"/>
      <c r="D216" s="34"/>
      <c r="E216" s="3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35"/>
      <c r="C217" s="34"/>
      <c r="D217" s="34"/>
      <c r="E217" s="3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35"/>
      <c r="C218" s="34"/>
      <c r="D218" s="34"/>
      <c r="E218" s="3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35"/>
      <c r="C219" s="34"/>
      <c r="D219" s="34"/>
      <c r="E219" s="3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35"/>
      <c r="C220" s="34"/>
      <c r="D220" s="34"/>
      <c r="E220" s="3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35"/>
      <c r="C221" s="34"/>
      <c r="D221" s="34"/>
      <c r="E221" s="3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35"/>
      <c r="C222" s="34"/>
      <c r="D222" s="34"/>
      <c r="E222" s="3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35"/>
      <c r="C223" s="34"/>
      <c r="D223" s="34"/>
      <c r="E223" s="3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35"/>
      <c r="C224" s="34"/>
      <c r="D224" s="34"/>
      <c r="E224" s="3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35"/>
      <c r="C225" s="34"/>
      <c r="D225" s="34"/>
      <c r="E225" s="3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35"/>
      <c r="C226" s="34"/>
      <c r="D226" s="34"/>
      <c r="E226" s="3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35"/>
      <c r="C227" s="34"/>
      <c r="D227" s="34"/>
      <c r="E227" s="3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35"/>
      <c r="C228" s="34"/>
      <c r="D228" s="34"/>
      <c r="E228" s="3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35"/>
      <c r="C229" s="34"/>
      <c r="D229" s="34"/>
      <c r="E229" s="3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35"/>
      <c r="C230" s="34"/>
      <c r="D230" s="34"/>
      <c r="E230" s="3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35"/>
      <c r="C231" s="34"/>
      <c r="D231" s="34"/>
      <c r="E231" s="3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35"/>
      <c r="C232" s="34"/>
      <c r="D232" s="34"/>
      <c r="E232" s="3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35"/>
      <c r="C233" s="34"/>
      <c r="D233" s="34"/>
      <c r="E233" s="3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35"/>
      <c r="C234" s="34"/>
      <c r="D234" s="34"/>
      <c r="E234" s="3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35"/>
      <c r="C235" s="34"/>
      <c r="D235" s="34"/>
      <c r="E235" s="3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35"/>
      <c r="C236" s="34"/>
      <c r="D236" s="34"/>
      <c r="E236" s="3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35"/>
      <c r="C237" s="34"/>
      <c r="D237" s="34"/>
      <c r="E237" s="3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35"/>
      <c r="C238" s="34"/>
      <c r="D238" s="34"/>
      <c r="E238" s="3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35"/>
      <c r="C239" s="34"/>
      <c r="D239" s="34"/>
      <c r="E239" s="3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35"/>
      <c r="C240" s="34"/>
      <c r="D240" s="34"/>
      <c r="E240" s="3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35"/>
      <c r="C241" s="34"/>
      <c r="D241" s="34"/>
      <c r="E241" s="3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35"/>
      <c r="C242" s="34"/>
      <c r="D242" s="34"/>
      <c r="E242" s="3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35"/>
      <c r="C243" s="34"/>
      <c r="D243" s="34"/>
      <c r="E243" s="3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35"/>
      <c r="C244" s="34"/>
      <c r="D244" s="34"/>
      <c r="E244" s="3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35"/>
      <c r="C245" s="34"/>
      <c r="D245" s="34"/>
      <c r="E245" s="3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35"/>
      <c r="C246" s="34"/>
      <c r="D246" s="34"/>
      <c r="E246" s="3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35"/>
      <c r="C247" s="34"/>
      <c r="D247" s="34"/>
      <c r="E247" s="3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35"/>
      <c r="C248" s="34"/>
      <c r="D248" s="34"/>
      <c r="E248" s="34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35"/>
      <c r="C249" s="34"/>
      <c r="D249" s="34"/>
      <c r="E249" s="3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35"/>
      <c r="C250" s="34"/>
      <c r="D250" s="34"/>
      <c r="E250" s="3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35"/>
      <c r="C251" s="34"/>
      <c r="D251" s="34"/>
      <c r="E251" s="3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35"/>
      <c r="C252" s="34"/>
      <c r="D252" s="34"/>
      <c r="E252" s="3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35"/>
      <c r="C253" s="34"/>
      <c r="D253" s="34"/>
      <c r="E253" s="3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35"/>
      <c r="C254" s="34"/>
      <c r="D254" s="34"/>
      <c r="E254" s="3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35"/>
      <c r="C255" s="34"/>
      <c r="D255" s="34"/>
      <c r="E255" s="3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35"/>
      <c r="C256" s="34"/>
      <c r="D256" s="34"/>
      <c r="E256" s="3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35"/>
      <c r="C257" s="34"/>
      <c r="D257" s="34"/>
      <c r="E257" s="3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35"/>
      <c r="C258" s="34"/>
      <c r="D258" s="34"/>
      <c r="E258" s="3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35"/>
      <c r="C259" s="34"/>
      <c r="D259" s="34"/>
      <c r="E259" s="3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35"/>
      <c r="C260" s="34"/>
      <c r="D260" s="34"/>
      <c r="E260" s="3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35"/>
      <c r="C261" s="34"/>
      <c r="D261" s="34"/>
      <c r="E261" s="3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35"/>
      <c r="C262" s="34"/>
      <c r="D262" s="34"/>
      <c r="E262" s="3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35"/>
      <c r="C263" s="34"/>
      <c r="D263" s="34"/>
      <c r="E263" s="3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35"/>
      <c r="C264" s="34"/>
      <c r="D264" s="34"/>
      <c r="E264" s="3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35"/>
      <c r="C265" s="34"/>
      <c r="D265" s="34"/>
      <c r="E265" s="3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35"/>
      <c r="C266" s="34"/>
      <c r="D266" s="34"/>
      <c r="E266" s="3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35"/>
      <c r="C267" s="34"/>
      <c r="D267" s="34"/>
      <c r="E267" s="3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35"/>
      <c r="C268" s="34"/>
      <c r="D268" s="34"/>
      <c r="E268" s="3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35"/>
      <c r="C269" s="34"/>
      <c r="D269" s="34"/>
      <c r="E269" s="3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35"/>
      <c r="C270" s="34"/>
      <c r="D270" s="34"/>
      <c r="E270" s="3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35"/>
      <c r="C271" s="34"/>
      <c r="D271" s="34"/>
      <c r="E271" s="3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35"/>
      <c r="C272" s="34"/>
      <c r="D272" s="34"/>
      <c r="E272" s="3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35"/>
      <c r="C273" s="34"/>
      <c r="D273" s="34"/>
      <c r="E273" s="3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35"/>
      <c r="C274" s="34"/>
      <c r="D274" s="34"/>
      <c r="E274" s="3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35"/>
      <c r="C275" s="34"/>
      <c r="D275" s="34"/>
      <c r="E275" s="3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35"/>
      <c r="C276" s="34"/>
      <c r="D276" s="34"/>
      <c r="E276" s="3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35"/>
      <c r="C277" s="34"/>
      <c r="D277" s="34"/>
      <c r="E277" s="3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35"/>
      <c r="C278" s="34"/>
      <c r="D278" s="34"/>
      <c r="E278" s="3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35"/>
      <c r="C279" s="34"/>
      <c r="D279" s="34"/>
      <c r="E279" s="3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35"/>
      <c r="C280" s="34"/>
      <c r="D280" s="34"/>
      <c r="E280" s="3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35"/>
      <c r="C281" s="34"/>
      <c r="D281" s="34"/>
      <c r="E281" s="3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35"/>
      <c r="C282" s="34"/>
      <c r="D282" s="34"/>
      <c r="E282" s="3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35"/>
      <c r="C283" s="34"/>
      <c r="D283" s="34"/>
      <c r="E283" s="3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35"/>
      <c r="C284" s="34"/>
      <c r="D284" s="34"/>
      <c r="E284" s="3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35"/>
      <c r="C285" s="34"/>
      <c r="D285" s="34"/>
      <c r="E285" s="3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35"/>
      <c r="C286" s="34"/>
      <c r="D286" s="34"/>
      <c r="E286" s="3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35"/>
      <c r="C287" s="34"/>
      <c r="D287" s="34"/>
      <c r="E287" s="3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35"/>
      <c r="C288" s="34"/>
      <c r="D288" s="34"/>
      <c r="E288" s="3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35"/>
      <c r="C289" s="34"/>
      <c r="D289" s="34"/>
      <c r="E289" s="3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35"/>
      <c r="C290" s="34"/>
      <c r="D290" s="34"/>
      <c r="E290" s="3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35"/>
      <c r="C291" s="34"/>
      <c r="D291" s="34"/>
      <c r="E291" s="3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35"/>
      <c r="C292" s="34"/>
      <c r="D292" s="34"/>
      <c r="E292" s="3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35"/>
      <c r="C293" s="34"/>
      <c r="D293" s="34"/>
      <c r="E293" s="3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35"/>
      <c r="C294" s="34"/>
      <c r="D294" s="34"/>
      <c r="E294" s="3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35"/>
      <c r="C295" s="34"/>
      <c r="D295" s="34"/>
      <c r="E295" s="3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35"/>
      <c r="C296" s="34"/>
      <c r="D296" s="34"/>
      <c r="E296" s="3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35"/>
      <c r="C297" s="34"/>
      <c r="D297" s="34"/>
      <c r="E297" s="3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35"/>
      <c r="C298" s="34"/>
      <c r="D298" s="34"/>
      <c r="E298" s="3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35"/>
      <c r="C299" s="34"/>
      <c r="D299" s="34"/>
      <c r="E299" s="3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35"/>
      <c r="C300" s="34"/>
      <c r="D300" s="34"/>
      <c r="E300" s="3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35"/>
      <c r="C301" s="34"/>
      <c r="D301" s="34"/>
      <c r="E301" s="3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35"/>
      <c r="C302" s="34"/>
      <c r="D302" s="34"/>
      <c r="E302" s="3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35"/>
      <c r="C303" s="34"/>
      <c r="D303" s="34"/>
      <c r="E303" s="3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35"/>
      <c r="C304" s="34"/>
      <c r="D304" s="34"/>
      <c r="E304" s="3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35"/>
      <c r="C305" s="34"/>
      <c r="D305" s="34"/>
      <c r="E305" s="3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35"/>
      <c r="C306" s="34"/>
      <c r="D306" s="34"/>
      <c r="E306" s="3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35"/>
      <c r="C307" s="34"/>
      <c r="D307" s="34"/>
      <c r="E307" s="3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35"/>
      <c r="C308" s="34"/>
      <c r="D308" s="34"/>
      <c r="E308" s="3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35"/>
      <c r="C309" s="34"/>
      <c r="D309" s="34"/>
      <c r="E309" s="3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35"/>
      <c r="C310" s="34"/>
      <c r="D310" s="34"/>
      <c r="E310" s="3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35"/>
      <c r="C311" s="34"/>
      <c r="D311" s="34"/>
      <c r="E311" s="3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35"/>
      <c r="C312" s="34"/>
      <c r="D312" s="34"/>
      <c r="E312" s="3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35"/>
      <c r="C313" s="34"/>
      <c r="D313" s="34"/>
      <c r="E313" s="3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35"/>
      <c r="C314" s="34"/>
      <c r="D314" s="34"/>
      <c r="E314" s="3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35"/>
      <c r="C315" s="34"/>
      <c r="D315" s="34"/>
      <c r="E315" s="3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35"/>
      <c r="C316" s="34"/>
      <c r="D316" s="34"/>
      <c r="E316" s="3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35"/>
      <c r="C317" s="34"/>
      <c r="D317" s="34"/>
      <c r="E317" s="3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35"/>
      <c r="C318" s="34"/>
      <c r="D318" s="34"/>
      <c r="E318" s="3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35"/>
      <c r="C319" s="34"/>
      <c r="D319" s="34"/>
      <c r="E319" s="3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35"/>
      <c r="C320" s="34"/>
      <c r="D320" s="34"/>
      <c r="E320" s="3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35"/>
      <c r="C321" s="34"/>
      <c r="D321" s="34"/>
      <c r="E321" s="3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35"/>
      <c r="C322" s="34"/>
      <c r="D322" s="34"/>
      <c r="E322" s="3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35"/>
      <c r="C323" s="34"/>
      <c r="D323" s="34"/>
      <c r="E323" s="3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35"/>
      <c r="C324" s="34"/>
      <c r="D324" s="34"/>
      <c r="E324" s="3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35"/>
      <c r="C325" s="34"/>
      <c r="D325" s="34"/>
      <c r="E325" s="3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35"/>
      <c r="C326" s="34"/>
      <c r="D326" s="34"/>
      <c r="E326" s="3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35"/>
      <c r="C327" s="34"/>
      <c r="D327" s="34"/>
      <c r="E327" s="3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35"/>
      <c r="C328" s="34"/>
      <c r="D328" s="34"/>
      <c r="E328" s="3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35"/>
      <c r="C329" s="34"/>
      <c r="D329" s="34"/>
      <c r="E329" s="3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35"/>
      <c r="C330" s="34"/>
      <c r="D330" s="34"/>
      <c r="E330" s="3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35"/>
      <c r="C331" s="34"/>
      <c r="D331" s="34"/>
      <c r="E331" s="3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35"/>
      <c r="C332" s="34"/>
      <c r="D332" s="34"/>
      <c r="E332" s="3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35"/>
      <c r="C333" s="34"/>
      <c r="D333" s="34"/>
      <c r="E333" s="3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35"/>
      <c r="C334" s="34"/>
      <c r="D334" s="34"/>
      <c r="E334" s="3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35"/>
      <c r="C335" s="34"/>
      <c r="D335" s="34"/>
      <c r="E335" s="3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35"/>
      <c r="C336" s="34"/>
      <c r="D336" s="34"/>
      <c r="E336" s="3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35"/>
      <c r="C337" s="34"/>
      <c r="D337" s="34"/>
      <c r="E337" s="3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35"/>
      <c r="C338" s="34"/>
      <c r="D338" s="34"/>
      <c r="E338" s="3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35"/>
      <c r="C339" s="34"/>
      <c r="D339" s="34"/>
      <c r="E339" s="3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35"/>
      <c r="C340" s="34"/>
      <c r="D340" s="34"/>
      <c r="E340" s="3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35"/>
      <c r="C341" s="34"/>
      <c r="D341" s="34"/>
      <c r="E341" s="3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35"/>
      <c r="C342" s="34"/>
      <c r="D342" s="34"/>
      <c r="E342" s="3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35"/>
      <c r="C343" s="34"/>
      <c r="D343" s="34"/>
      <c r="E343" s="3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35"/>
      <c r="C344" s="34"/>
      <c r="D344" s="34"/>
      <c r="E344" s="3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35"/>
      <c r="C345" s="34"/>
      <c r="D345" s="34"/>
      <c r="E345" s="3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35"/>
      <c r="C346" s="34"/>
      <c r="D346" s="34"/>
      <c r="E346" s="3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35"/>
      <c r="C347" s="34"/>
      <c r="D347" s="34"/>
      <c r="E347" s="3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35"/>
      <c r="C348" s="34"/>
      <c r="D348" s="34"/>
      <c r="E348" s="3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35"/>
      <c r="C349" s="34"/>
      <c r="D349" s="34"/>
      <c r="E349" s="3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35"/>
      <c r="C350" s="34"/>
      <c r="D350" s="34"/>
      <c r="E350" s="3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35"/>
      <c r="C351" s="34"/>
      <c r="D351" s="34"/>
      <c r="E351" s="3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35"/>
      <c r="C352" s="34"/>
      <c r="D352" s="34"/>
      <c r="E352" s="3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35"/>
      <c r="C353" s="34"/>
      <c r="D353" s="34"/>
      <c r="E353" s="3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35"/>
      <c r="C354" s="34"/>
      <c r="D354" s="34"/>
      <c r="E354" s="3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35"/>
      <c r="C355" s="34"/>
      <c r="D355" s="34"/>
      <c r="E355" s="3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35"/>
      <c r="C356" s="34"/>
      <c r="D356" s="34"/>
      <c r="E356" s="3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35"/>
      <c r="C357" s="34"/>
      <c r="D357" s="34"/>
      <c r="E357" s="3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35"/>
      <c r="C358" s="34"/>
      <c r="D358" s="34"/>
      <c r="E358" s="3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35"/>
      <c r="C359" s="34"/>
      <c r="D359" s="34"/>
      <c r="E359" s="3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35"/>
      <c r="C360" s="34"/>
      <c r="D360" s="34"/>
      <c r="E360" s="3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35"/>
      <c r="C361" s="34"/>
      <c r="D361" s="34"/>
      <c r="E361" s="3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35"/>
      <c r="C362" s="34"/>
      <c r="D362" s="34"/>
      <c r="E362" s="3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35"/>
      <c r="C363" s="34"/>
      <c r="D363" s="34"/>
      <c r="E363" s="3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35"/>
      <c r="C364" s="34"/>
      <c r="D364" s="34"/>
      <c r="E364" s="3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35"/>
      <c r="C365" s="34"/>
      <c r="D365" s="34"/>
      <c r="E365" s="3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35"/>
      <c r="C366" s="34"/>
      <c r="D366" s="34"/>
      <c r="E366" s="3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35"/>
      <c r="C367" s="34"/>
      <c r="D367" s="34"/>
      <c r="E367" s="3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35"/>
      <c r="C368" s="34"/>
      <c r="D368" s="34"/>
      <c r="E368" s="3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35"/>
      <c r="C369" s="34"/>
      <c r="D369" s="34"/>
      <c r="E369" s="3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35"/>
      <c r="C370" s="34"/>
      <c r="D370" s="34"/>
      <c r="E370" s="3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35"/>
      <c r="C371" s="34"/>
      <c r="D371" s="34"/>
      <c r="E371" s="3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35"/>
      <c r="C372" s="34"/>
      <c r="D372" s="34"/>
      <c r="E372" s="3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35"/>
      <c r="C373" s="34"/>
      <c r="D373" s="34"/>
      <c r="E373" s="3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35"/>
      <c r="C374" s="34"/>
      <c r="D374" s="34"/>
      <c r="E374" s="3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35"/>
      <c r="C375" s="34"/>
      <c r="D375" s="34"/>
      <c r="E375" s="3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35"/>
      <c r="C376" s="34"/>
      <c r="D376" s="34"/>
      <c r="E376" s="3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35"/>
      <c r="C377" s="34"/>
      <c r="D377" s="34"/>
      <c r="E377" s="3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35"/>
      <c r="C378" s="34"/>
      <c r="D378" s="34"/>
      <c r="E378" s="3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35"/>
      <c r="C379" s="34"/>
      <c r="D379" s="34"/>
      <c r="E379" s="3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35"/>
      <c r="C380" s="34"/>
      <c r="D380" s="34"/>
      <c r="E380" s="3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35"/>
      <c r="C381" s="34"/>
      <c r="D381" s="34"/>
      <c r="E381" s="3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35"/>
      <c r="C382" s="34"/>
      <c r="D382" s="34"/>
      <c r="E382" s="3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35"/>
      <c r="C383" s="34"/>
      <c r="D383" s="34"/>
      <c r="E383" s="3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35"/>
      <c r="C384" s="34"/>
      <c r="D384" s="34"/>
      <c r="E384" s="3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35"/>
      <c r="C385" s="34"/>
      <c r="D385" s="34"/>
      <c r="E385" s="3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35"/>
      <c r="C386" s="34"/>
      <c r="D386" s="34"/>
      <c r="E386" s="3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35"/>
      <c r="C387" s="34"/>
      <c r="D387" s="34"/>
      <c r="E387" s="3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35"/>
      <c r="C388" s="34"/>
      <c r="D388" s="34"/>
      <c r="E388" s="3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35"/>
      <c r="C389" s="34"/>
      <c r="D389" s="34"/>
      <c r="E389" s="3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35"/>
      <c r="C390" s="34"/>
      <c r="D390" s="34"/>
      <c r="E390" s="3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35"/>
      <c r="C391" s="34"/>
      <c r="D391" s="34"/>
      <c r="E391" s="3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35"/>
      <c r="C392" s="34"/>
      <c r="D392" s="34"/>
      <c r="E392" s="3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35"/>
      <c r="C393" s="34"/>
      <c r="D393" s="34"/>
      <c r="E393" s="34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35"/>
      <c r="C394" s="34"/>
      <c r="D394" s="34"/>
      <c r="E394" s="3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35"/>
      <c r="C395" s="34"/>
      <c r="D395" s="34"/>
      <c r="E395" s="3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35"/>
      <c r="C396" s="34"/>
      <c r="D396" s="34"/>
      <c r="E396" s="3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35"/>
      <c r="C397" s="34"/>
      <c r="D397" s="34"/>
      <c r="E397" s="3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35"/>
      <c r="C398" s="34"/>
      <c r="D398" s="34"/>
      <c r="E398" s="3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35"/>
      <c r="C399" s="34"/>
      <c r="D399" s="34"/>
      <c r="E399" s="3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35"/>
      <c r="C400" s="34"/>
      <c r="D400" s="34"/>
      <c r="E400" s="34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35"/>
      <c r="C401" s="34"/>
      <c r="D401" s="34"/>
      <c r="E401" s="3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35"/>
      <c r="C402" s="34"/>
      <c r="D402" s="34"/>
      <c r="E402" s="3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35"/>
      <c r="C403" s="34"/>
      <c r="D403" s="34"/>
      <c r="E403" s="34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35"/>
      <c r="C404" s="34"/>
      <c r="D404" s="34"/>
      <c r="E404" s="34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35"/>
      <c r="C405" s="34"/>
      <c r="D405" s="34"/>
      <c r="E405" s="3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35"/>
      <c r="C406" s="34"/>
      <c r="D406" s="34"/>
      <c r="E406" s="3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35"/>
      <c r="C407" s="34"/>
      <c r="D407" s="34"/>
      <c r="E407" s="3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35"/>
      <c r="C408" s="34"/>
      <c r="D408" s="34"/>
      <c r="E408" s="3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35"/>
      <c r="C409" s="34"/>
      <c r="D409" s="34"/>
      <c r="E409" s="3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35"/>
      <c r="C410" s="34"/>
      <c r="D410" s="34"/>
      <c r="E410" s="3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35"/>
      <c r="C411" s="34"/>
      <c r="D411" s="34"/>
      <c r="E411" s="3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35"/>
      <c r="C412" s="34"/>
      <c r="D412" s="34"/>
      <c r="E412" s="3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35"/>
      <c r="C413" s="34"/>
      <c r="D413" s="34"/>
      <c r="E413" s="34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35"/>
      <c r="C414" s="34"/>
      <c r="D414" s="34"/>
      <c r="E414" s="34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35"/>
      <c r="C415" s="34"/>
      <c r="D415" s="34"/>
      <c r="E415" s="34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35"/>
      <c r="C416" s="34"/>
      <c r="D416" s="34"/>
      <c r="E416" s="34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35"/>
      <c r="C417" s="34"/>
      <c r="D417" s="34"/>
      <c r="E417" s="34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35"/>
      <c r="C418" s="34"/>
      <c r="D418" s="34"/>
      <c r="E418" s="3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35"/>
      <c r="C419" s="34"/>
      <c r="D419" s="34"/>
      <c r="E419" s="3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35"/>
      <c r="C420" s="34"/>
      <c r="D420" s="34"/>
      <c r="E420" s="3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35"/>
      <c r="C421" s="34"/>
      <c r="D421" s="34"/>
      <c r="E421" s="34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35"/>
      <c r="C422" s="34"/>
      <c r="D422" s="34"/>
      <c r="E422" s="34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35"/>
      <c r="C423" s="34"/>
      <c r="D423" s="34"/>
      <c r="E423" s="34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35"/>
      <c r="C424" s="34"/>
      <c r="D424" s="34"/>
      <c r="E424" s="34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35"/>
      <c r="C425" s="34"/>
      <c r="D425" s="34"/>
      <c r="E425" s="34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35"/>
      <c r="C426" s="34"/>
      <c r="D426" s="34"/>
      <c r="E426" s="3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35"/>
      <c r="C427" s="34"/>
      <c r="D427" s="34"/>
      <c r="E427" s="3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35"/>
      <c r="C428" s="34"/>
      <c r="D428" s="34"/>
      <c r="E428" s="3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35"/>
      <c r="C429" s="34"/>
      <c r="D429" s="34"/>
      <c r="E429" s="34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35"/>
      <c r="C430" s="34"/>
      <c r="D430" s="34"/>
      <c r="E430" s="34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35"/>
      <c r="C431" s="34"/>
      <c r="D431" s="34"/>
      <c r="E431" s="3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35"/>
      <c r="C432" s="34"/>
      <c r="D432" s="34"/>
      <c r="E432" s="3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35"/>
      <c r="C433" s="34"/>
      <c r="D433" s="34"/>
      <c r="E433" s="3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35"/>
      <c r="C434" s="34"/>
      <c r="D434" s="34"/>
      <c r="E434" s="3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35"/>
      <c r="C435" s="34"/>
      <c r="D435" s="34"/>
      <c r="E435" s="34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35"/>
      <c r="C436" s="34"/>
      <c r="D436" s="34"/>
      <c r="E436" s="3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35"/>
      <c r="C437" s="34"/>
      <c r="D437" s="34"/>
      <c r="E437" s="3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35"/>
      <c r="C438" s="34"/>
      <c r="D438" s="34"/>
      <c r="E438" s="3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35"/>
      <c r="C439" s="34"/>
      <c r="D439" s="34"/>
      <c r="E439" s="34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35"/>
      <c r="C440" s="34"/>
      <c r="D440" s="34"/>
      <c r="E440" s="3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35"/>
      <c r="C441" s="34"/>
      <c r="D441" s="34"/>
      <c r="E441" s="3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35"/>
      <c r="C442" s="34"/>
      <c r="D442" s="34"/>
      <c r="E442" s="3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35"/>
      <c r="C443" s="34"/>
      <c r="D443" s="34"/>
      <c r="E443" s="3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35"/>
      <c r="C444" s="34"/>
      <c r="D444" s="34"/>
      <c r="E444" s="3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35"/>
      <c r="C445" s="34"/>
      <c r="D445" s="34"/>
      <c r="E445" s="3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35"/>
      <c r="C446" s="34"/>
      <c r="D446" s="34"/>
      <c r="E446" s="3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35"/>
      <c r="C447" s="34"/>
      <c r="D447" s="34"/>
      <c r="E447" s="3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35"/>
      <c r="C448" s="34"/>
      <c r="D448" s="34"/>
      <c r="E448" s="3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35"/>
      <c r="C449" s="34"/>
      <c r="D449" s="34"/>
      <c r="E449" s="3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35"/>
      <c r="C450" s="34"/>
      <c r="D450" s="34"/>
      <c r="E450" s="3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35"/>
      <c r="C451" s="34"/>
      <c r="D451" s="34"/>
      <c r="E451" s="3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35"/>
      <c r="C452" s="34"/>
      <c r="D452" s="34"/>
      <c r="E452" s="3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35"/>
      <c r="C453" s="34"/>
      <c r="D453" s="34"/>
      <c r="E453" s="3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35"/>
      <c r="C454" s="34"/>
      <c r="D454" s="34"/>
      <c r="E454" s="3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35"/>
      <c r="C455" s="34"/>
      <c r="D455" s="34"/>
      <c r="E455" s="3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35"/>
      <c r="C456" s="34"/>
      <c r="D456" s="34"/>
      <c r="E456" s="34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35"/>
      <c r="C457" s="34"/>
      <c r="D457" s="34"/>
      <c r="E457" s="3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35"/>
      <c r="C458" s="34"/>
      <c r="D458" s="34"/>
      <c r="E458" s="3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35"/>
      <c r="C459" s="34"/>
      <c r="D459" s="34"/>
      <c r="E459" s="3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35"/>
      <c r="C460" s="34"/>
      <c r="D460" s="34"/>
      <c r="E460" s="3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35"/>
      <c r="C461" s="34"/>
      <c r="D461" s="34"/>
      <c r="E461" s="3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35"/>
      <c r="C462" s="34"/>
      <c r="D462" s="34"/>
      <c r="E462" s="3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35"/>
      <c r="C463" s="34"/>
      <c r="D463" s="34"/>
      <c r="E463" s="3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35"/>
      <c r="C464" s="34"/>
      <c r="D464" s="34"/>
      <c r="E464" s="3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35"/>
      <c r="C465" s="34"/>
      <c r="D465" s="34"/>
      <c r="E465" s="3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35"/>
      <c r="C466" s="34"/>
      <c r="D466" s="34"/>
      <c r="E466" s="3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35"/>
      <c r="C467" s="34"/>
      <c r="D467" s="34"/>
      <c r="E467" s="3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35"/>
      <c r="C468" s="34"/>
      <c r="D468" s="34"/>
      <c r="E468" s="34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35"/>
      <c r="C469" s="34"/>
      <c r="D469" s="34"/>
      <c r="E469" s="34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35"/>
      <c r="C470" s="34"/>
      <c r="D470" s="34"/>
      <c r="E470" s="3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35"/>
      <c r="C471" s="34"/>
      <c r="D471" s="34"/>
      <c r="E471" s="3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35"/>
      <c r="C472" s="34"/>
      <c r="D472" s="34"/>
      <c r="E472" s="3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35"/>
      <c r="C473" s="34"/>
      <c r="D473" s="34"/>
      <c r="E473" s="3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35"/>
      <c r="C474" s="34"/>
      <c r="D474" s="34"/>
      <c r="E474" s="3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35"/>
      <c r="C475" s="34"/>
      <c r="D475" s="34"/>
      <c r="E475" s="3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35"/>
      <c r="C476" s="34"/>
      <c r="D476" s="34"/>
      <c r="E476" s="34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35"/>
      <c r="C477" s="34"/>
      <c r="D477" s="34"/>
      <c r="E477" s="34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35"/>
      <c r="C478" s="34"/>
      <c r="D478" s="34"/>
      <c r="E478" s="3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35"/>
      <c r="C479" s="34"/>
      <c r="D479" s="34"/>
      <c r="E479" s="3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35"/>
      <c r="C480" s="34"/>
      <c r="D480" s="34"/>
      <c r="E480" s="3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35"/>
      <c r="C481" s="34"/>
      <c r="D481" s="34"/>
      <c r="E481" s="3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35"/>
      <c r="C482" s="34"/>
      <c r="D482" s="34"/>
      <c r="E482" s="3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35"/>
      <c r="C483" s="34"/>
      <c r="D483" s="34"/>
      <c r="E483" s="3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35"/>
      <c r="C484" s="34"/>
      <c r="D484" s="34"/>
      <c r="E484" s="3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35"/>
      <c r="C485" s="34"/>
      <c r="D485" s="34"/>
      <c r="E485" s="3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35"/>
      <c r="C486" s="34"/>
      <c r="D486" s="34"/>
      <c r="E486" s="3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35"/>
      <c r="C487" s="34"/>
      <c r="D487" s="34"/>
      <c r="E487" s="3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35"/>
      <c r="C488" s="34"/>
      <c r="D488" s="34"/>
      <c r="E488" s="3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35"/>
      <c r="C489" s="34"/>
      <c r="D489" s="34"/>
      <c r="E489" s="3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35"/>
      <c r="C490" s="34"/>
      <c r="D490" s="34"/>
      <c r="E490" s="3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35"/>
      <c r="C491" s="34"/>
      <c r="D491" s="34"/>
      <c r="E491" s="34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35"/>
      <c r="C492" s="34"/>
      <c r="D492" s="34"/>
      <c r="E492" s="3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35"/>
      <c r="C493" s="34"/>
      <c r="D493" s="34"/>
      <c r="E493" s="3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35"/>
      <c r="C494" s="34"/>
      <c r="D494" s="34"/>
      <c r="E494" s="3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35"/>
      <c r="C495" s="34"/>
      <c r="D495" s="34"/>
      <c r="E495" s="3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35"/>
      <c r="C496" s="34"/>
      <c r="D496" s="34"/>
      <c r="E496" s="3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35"/>
      <c r="C497" s="34"/>
      <c r="D497" s="34"/>
      <c r="E497" s="3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35"/>
      <c r="C498" s="34"/>
      <c r="D498" s="34"/>
      <c r="E498" s="3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35"/>
      <c r="C499" s="34"/>
      <c r="D499" s="34"/>
      <c r="E499" s="3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35"/>
      <c r="C500" s="34"/>
      <c r="D500" s="34"/>
      <c r="E500" s="3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35"/>
      <c r="C501" s="34"/>
      <c r="D501" s="34"/>
      <c r="E501" s="3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35"/>
      <c r="C502" s="34"/>
      <c r="D502" s="34"/>
      <c r="E502" s="3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35"/>
      <c r="C503" s="34"/>
      <c r="D503" s="34"/>
      <c r="E503" s="3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35"/>
      <c r="C504" s="34"/>
      <c r="D504" s="34"/>
      <c r="E504" s="34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35"/>
      <c r="C505" s="34"/>
      <c r="D505" s="34"/>
      <c r="E505" s="3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35"/>
      <c r="C506" s="34"/>
      <c r="D506" s="34"/>
      <c r="E506" s="3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35"/>
      <c r="C507" s="34"/>
      <c r="D507" s="34"/>
      <c r="E507" s="3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35"/>
      <c r="C508" s="34"/>
      <c r="D508" s="34"/>
      <c r="E508" s="3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35"/>
      <c r="C509" s="34"/>
      <c r="D509" s="34"/>
      <c r="E509" s="3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35"/>
      <c r="C510" s="34"/>
      <c r="D510" s="34"/>
      <c r="E510" s="3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35"/>
      <c r="C511" s="34"/>
      <c r="D511" s="34"/>
      <c r="E511" s="3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35"/>
      <c r="C512" s="34"/>
      <c r="D512" s="34"/>
      <c r="E512" s="3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35"/>
      <c r="C513" s="34"/>
      <c r="D513" s="34"/>
      <c r="E513" s="3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35"/>
      <c r="C514" s="34"/>
      <c r="D514" s="34"/>
      <c r="E514" s="3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35"/>
      <c r="C515" s="34"/>
      <c r="D515" s="34"/>
      <c r="E515" s="3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35"/>
      <c r="C516" s="34"/>
      <c r="D516" s="34"/>
      <c r="E516" s="3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35"/>
      <c r="C517" s="34"/>
      <c r="D517" s="34"/>
      <c r="E517" s="3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35"/>
      <c r="C518" s="34"/>
      <c r="D518" s="34"/>
      <c r="E518" s="3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35"/>
      <c r="C519" s="34"/>
      <c r="D519" s="34"/>
      <c r="E519" s="3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35"/>
      <c r="C520" s="34"/>
      <c r="D520" s="34"/>
      <c r="E520" s="3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35"/>
      <c r="C521" s="34"/>
      <c r="D521" s="34"/>
      <c r="E521" s="3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35"/>
      <c r="C522" s="34"/>
      <c r="D522" s="34"/>
      <c r="E522" s="3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35"/>
      <c r="C523" s="34"/>
      <c r="D523" s="34"/>
      <c r="E523" s="3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35"/>
      <c r="C524" s="34"/>
      <c r="D524" s="34"/>
      <c r="E524" s="3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35"/>
      <c r="C525" s="34"/>
      <c r="D525" s="34"/>
      <c r="E525" s="3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35"/>
      <c r="C526" s="34"/>
      <c r="D526" s="34"/>
      <c r="E526" s="34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35"/>
      <c r="C527" s="34"/>
      <c r="D527" s="34"/>
      <c r="E527" s="34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35"/>
      <c r="C528" s="34"/>
      <c r="D528" s="34"/>
      <c r="E528" s="34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35"/>
      <c r="C529" s="34"/>
      <c r="D529" s="34"/>
      <c r="E529" s="3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35"/>
      <c r="C530" s="34"/>
      <c r="D530" s="34"/>
      <c r="E530" s="3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35"/>
      <c r="C531" s="34"/>
      <c r="D531" s="34"/>
      <c r="E531" s="3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35"/>
      <c r="C532" s="34"/>
      <c r="D532" s="34"/>
      <c r="E532" s="3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35"/>
      <c r="C533" s="34"/>
      <c r="D533" s="34"/>
      <c r="E533" s="34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35"/>
      <c r="C534" s="34"/>
      <c r="D534" s="34"/>
      <c r="E534" s="3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35"/>
      <c r="C535" s="34"/>
      <c r="D535" s="34"/>
      <c r="E535" s="3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35"/>
      <c r="C536" s="34"/>
      <c r="D536" s="34"/>
      <c r="E536" s="3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35"/>
      <c r="C537" s="34"/>
      <c r="D537" s="34"/>
      <c r="E537" s="3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35"/>
      <c r="C538" s="34"/>
      <c r="D538" s="34"/>
      <c r="E538" s="34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35"/>
      <c r="C539" s="34"/>
      <c r="D539" s="34"/>
      <c r="E539" s="34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35"/>
      <c r="C540" s="34"/>
      <c r="D540" s="34"/>
      <c r="E540" s="34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35"/>
      <c r="C541" s="34"/>
      <c r="D541" s="34"/>
      <c r="E541" s="34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35"/>
      <c r="C542" s="34"/>
      <c r="D542" s="34"/>
      <c r="E542" s="34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35"/>
      <c r="C543" s="34"/>
      <c r="D543" s="34"/>
      <c r="E543" s="3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35"/>
      <c r="C544" s="34"/>
      <c r="D544" s="34"/>
      <c r="E544" s="3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35"/>
      <c r="C545" s="34"/>
      <c r="D545" s="34"/>
      <c r="E545" s="3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35"/>
      <c r="C546" s="34"/>
      <c r="D546" s="34"/>
      <c r="E546" s="34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35"/>
      <c r="C547" s="34"/>
      <c r="D547" s="34"/>
      <c r="E547" s="34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35"/>
      <c r="C548" s="34"/>
      <c r="D548" s="34"/>
      <c r="E548" s="3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35"/>
      <c r="C549" s="34"/>
      <c r="D549" s="34"/>
      <c r="E549" s="3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35"/>
      <c r="C550" s="34"/>
      <c r="D550" s="34"/>
      <c r="E550" s="3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35"/>
      <c r="C551" s="34"/>
      <c r="D551" s="34"/>
      <c r="E551" s="3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35"/>
      <c r="C552" s="34"/>
      <c r="D552" s="34"/>
      <c r="E552" s="34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35"/>
      <c r="C553" s="34"/>
      <c r="D553" s="34"/>
      <c r="E553" s="34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35"/>
      <c r="C554" s="34"/>
      <c r="D554" s="34"/>
      <c r="E554" s="3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35"/>
      <c r="C555" s="34"/>
      <c r="D555" s="34"/>
      <c r="E555" s="34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35"/>
      <c r="C556" s="34"/>
      <c r="D556" s="34"/>
      <c r="E556" s="34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35"/>
      <c r="C557" s="34"/>
      <c r="D557" s="34"/>
      <c r="E557" s="3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35"/>
      <c r="C558" s="34"/>
      <c r="D558" s="34"/>
      <c r="E558" s="3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35"/>
      <c r="C559" s="34"/>
      <c r="D559" s="34"/>
      <c r="E559" s="3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35"/>
      <c r="C560" s="34"/>
      <c r="D560" s="34"/>
      <c r="E560" s="34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35"/>
      <c r="C561" s="34"/>
      <c r="D561" s="34"/>
      <c r="E561" s="34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35"/>
      <c r="C562" s="34"/>
      <c r="D562" s="34"/>
      <c r="E562" s="3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35"/>
      <c r="C563" s="34"/>
      <c r="D563" s="34"/>
      <c r="E563" s="3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35"/>
      <c r="C564" s="34"/>
      <c r="D564" s="34"/>
      <c r="E564" s="3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35"/>
      <c r="C565" s="34"/>
      <c r="D565" s="34"/>
      <c r="E565" s="3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35"/>
      <c r="C566" s="34"/>
      <c r="D566" s="34"/>
      <c r="E566" s="34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35"/>
      <c r="C567" s="34"/>
      <c r="D567" s="34"/>
      <c r="E567" s="34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35"/>
      <c r="C568" s="34"/>
      <c r="D568" s="34"/>
      <c r="E568" s="34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35"/>
      <c r="C569" s="34"/>
      <c r="D569" s="34"/>
      <c r="E569" s="34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35"/>
      <c r="C570" s="34"/>
      <c r="D570" s="34"/>
      <c r="E570" s="34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35"/>
      <c r="C571" s="34"/>
      <c r="D571" s="34"/>
      <c r="E571" s="3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35"/>
      <c r="C572" s="34"/>
      <c r="D572" s="34"/>
      <c r="E572" s="3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35"/>
      <c r="C573" s="34"/>
      <c r="D573" s="34"/>
      <c r="E573" s="3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35"/>
      <c r="C574" s="34"/>
      <c r="D574" s="34"/>
      <c r="E574" s="3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35"/>
      <c r="C575" s="34"/>
      <c r="D575" s="34"/>
      <c r="E575" s="34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35"/>
      <c r="C576" s="34"/>
      <c r="D576" s="34"/>
      <c r="E576" s="3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35"/>
      <c r="C577" s="34"/>
      <c r="D577" s="34"/>
      <c r="E577" s="3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35"/>
      <c r="C578" s="34"/>
      <c r="D578" s="34"/>
      <c r="E578" s="3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35"/>
      <c r="C579" s="34"/>
      <c r="D579" s="34"/>
      <c r="E579" s="3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35"/>
      <c r="C580" s="34"/>
      <c r="D580" s="34"/>
      <c r="E580" s="34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35"/>
      <c r="C581" s="34"/>
      <c r="D581" s="34"/>
      <c r="E581" s="34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35"/>
      <c r="C582" s="34"/>
      <c r="D582" s="34"/>
      <c r="E582" s="34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35"/>
      <c r="C583" s="34"/>
      <c r="D583" s="34"/>
      <c r="E583" s="34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35"/>
      <c r="C584" s="34"/>
      <c r="D584" s="34"/>
      <c r="E584" s="3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35"/>
      <c r="C585" s="34"/>
      <c r="D585" s="34"/>
      <c r="E585" s="3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35"/>
      <c r="C586" s="34"/>
      <c r="D586" s="34"/>
      <c r="E586" s="3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35"/>
      <c r="C587" s="34"/>
      <c r="D587" s="34"/>
      <c r="E587" s="3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35"/>
      <c r="C588" s="34"/>
      <c r="D588" s="34"/>
      <c r="E588" s="34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35"/>
      <c r="C589" s="34"/>
      <c r="D589" s="34"/>
      <c r="E589" s="34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35"/>
      <c r="C590" s="34"/>
      <c r="D590" s="34"/>
      <c r="E590" s="34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35"/>
      <c r="C591" s="34"/>
      <c r="D591" s="34"/>
      <c r="E591" s="34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35"/>
      <c r="C592" s="34"/>
      <c r="D592" s="34"/>
      <c r="E592" s="34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35"/>
      <c r="C593" s="34"/>
      <c r="D593" s="34"/>
      <c r="E593" s="34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35"/>
      <c r="C594" s="34"/>
      <c r="D594" s="34"/>
      <c r="E594" s="3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35"/>
      <c r="C595" s="34"/>
      <c r="D595" s="34"/>
      <c r="E595" s="34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35"/>
      <c r="C596" s="34"/>
      <c r="D596" s="34"/>
      <c r="E596" s="34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35"/>
      <c r="C597" s="34"/>
      <c r="D597" s="34"/>
      <c r="E597" s="34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35"/>
      <c r="C598" s="34"/>
      <c r="D598" s="34"/>
      <c r="E598" s="34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35"/>
      <c r="C599" s="34"/>
      <c r="D599" s="34"/>
      <c r="E599" s="34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35"/>
      <c r="C600" s="34"/>
      <c r="D600" s="34"/>
      <c r="E600" s="34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35"/>
      <c r="C601" s="34"/>
      <c r="D601" s="34"/>
      <c r="E601" s="34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35"/>
      <c r="C602" s="34"/>
      <c r="D602" s="34"/>
      <c r="E602" s="34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35"/>
      <c r="C603" s="34"/>
      <c r="D603" s="34"/>
      <c r="E603" s="34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35"/>
      <c r="C604" s="34"/>
      <c r="D604" s="34"/>
      <c r="E604" s="3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35"/>
      <c r="C605" s="34"/>
      <c r="D605" s="34"/>
      <c r="E605" s="34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35"/>
      <c r="C606" s="34"/>
      <c r="D606" s="34"/>
      <c r="E606" s="34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35"/>
      <c r="C607" s="34"/>
      <c r="D607" s="34"/>
      <c r="E607" s="34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35"/>
      <c r="C608" s="34"/>
      <c r="D608" s="34"/>
      <c r="E608" s="34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35"/>
      <c r="C609" s="34"/>
      <c r="D609" s="34"/>
      <c r="E609" s="34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35"/>
      <c r="C610" s="34"/>
      <c r="D610" s="34"/>
      <c r="E610" s="34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35"/>
      <c r="C611" s="34"/>
      <c r="D611" s="34"/>
      <c r="E611" s="34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35"/>
      <c r="C612" s="34"/>
      <c r="D612" s="34"/>
      <c r="E612" s="34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35"/>
      <c r="C613" s="34"/>
      <c r="D613" s="34"/>
      <c r="E613" s="34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35"/>
      <c r="C614" s="34"/>
      <c r="D614" s="34"/>
      <c r="E614" s="3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35"/>
      <c r="C615" s="34"/>
      <c r="D615" s="34"/>
      <c r="E615" s="34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35"/>
      <c r="C616" s="34"/>
      <c r="D616" s="34"/>
      <c r="E616" s="34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35"/>
      <c r="C617" s="34"/>
      <c r="D617" s="34"/>
      <c r="E617" s="34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35"/>
      <c r="C618" s="34"/>
      <c r="D618" s="34"/>
      <c r="E618" s="34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35"/>
      <c r="C619" s="34"/>
      <c r="D619" s="34"/>
      <c r="E619" s="34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35"/>
      <c r="C620" s="34"/>
      <c r="D620" s="34"/>
      <c r="E620" s="34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35"/>
      <c r="C621" s="34"/>
      <c r="D621" s="34"/>
      <c r="E621" s="34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35"/>
      <c r="C622" s="34"/>
      <c r="D622" s="34"/>
      <c r="E622" s="34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35"/>
      <c r="C623" s="34"/>
      <c r="D623" s="34"/>
      <c r="E623" s="34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35"/>
      <c r="C624" s="34"/>
      <c r="D624" s="34"/>
      <c r="E624" s="3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35"/>
      <c r="C625" s="34"/>
      <c r="D625" s="34"/>
      <c r="E625" s="34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35"/>
      <c r="C626" s="34"/>
      <c r="D626" s="34"/>
      <c r="E626" s="34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35"/>
      <c r="C627" s="34"/>
      <c r="D627" s="34"/>
      <c r="E627" s="34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35"/>
      <c r="C628" s="34"/>
      <c r="D628" s="34"/>
      <c r="E628" s="34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35"/>
      <c r="C629" s="34"/>
      <c r="D629" s="34"/>
      <c r="E629" s="34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35"/>
      <c r="C630" s="34"/>
      <c r="D630" s="34"/>
      <c r="E630" s="34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35"/>
      <c r="C631" s="34"/>
      <c r="D631" s="34"/>
      <c r="E631" s="34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35"/>
      <c r="C632" s="34"/>
      <c r="D632" s="34"/>
      <c r="E632" s="34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35"/>
      <c r="C633" s="34"/>
      <c r="D633" s="34"/>
      <c r="E633" s="34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35"/>
      <c r="C634" s="34"/>
      <c r="D634" s="34"/>
      <c r="E634" s="3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35"/>
      <c r="C635" s="34"/>
      <c r="D635" s="34"/>
      <c r="E635" s="34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35"/>
      <c r="C636" s="34"/>
      <c r="D636" s="34"/>
      <c r="E636" s="34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35"/>
      <c r="C637" s="34"/>
      <c r="D637" s="34"/>
      <c r="E637" s="34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35"/>
      <c r="C638" s="34"/>
      <c r="D638" s="34"/>
      <c r="E638" s="34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35"/>
      <c r="C639" s="34"/>
      <c r="D639" s="34"/>
      <c r="E639" s="34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35"/>
      <c r="C640" s="34"/>
      <c r="D640" s="34"/>
      <c r="E640" s="34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35"/>
      <c r="C641" s="34"/>
      <c r="D641" s="34"/>
      <c r="E641" s="34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35"/>
      <c r="C642" s="34"/>
      <c r="D642" s="34"/>
      <c r="E642" s="34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35"/>
      <c r="C643" s="34"/>
      <c r="D643" s="34"/>
      <c r="E643" s="34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35"/>
      <c r="C644" s="34"/>
      <c r="D644" s="34"/>
      <c r="E644" s="3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35"/>
      <c r="C645" s="34"/>
      <c r="D645" s="34"/>
      <c r="E645" s="34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35"/>
      <c r="C646" s="34"/>
      <c r="D646" s="34"/>
      <c r="E646" s="34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35"/>
      <c r="C647" s="34"/>
      <c r="D647" s="34"/>
      <c r="E647" s="34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35"/>
      <c r="C648" s="34"/>
      <c r="D648" s="34"/>
      <c r="E648" s="34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35"/>
      <c r="C649" s="34"/>
      <c r="D649" s="34"/>
      <c r="E649" s="34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35"/>
      <c r="C650" s="34"/>
      <c r="D650" s="34"/>
      <c r="E650" s="34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35"/>
      <c r="C651" s="34"/>
      <c r="D651" s="34"/>
      <c r="E651" s="34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35"/>
      <c r="C652" s="34"/>
      <c r="D652" s="34"/>
      <c r="E652" s="34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35"/>
      <c r="C653" s="34"/>
      <c r="D653" s="34"/>
      <c r="E653" s="34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35"/>
      <c r="C654" s="34"/>
      <c r="D654" s="34"/>
      <c r="E654" s="3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35"/>
      <c r="C655" s="34"/>
      <c r="D655" s="34"/>
      <c r="E655" s="34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35"/>
      <c r="C656" s="34"/>
      <c r="D656" s="34"/>
      <c r="E656" s="34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35"/>
      <c r="C657" s="34"/>
      <c r="D657" s="34"/>
      <c r="E657" s="34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35"/>
      <c r="C658" s="34"/>
      <c r="D658" s="34"/>
      <c r="E658" s="34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35"/>
      <c r="C659" s="34"/>
      <c r="D659" s="34"/>
      <c r="E659" s="34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35"/>
      <c r="C660" s="34"/>
      <c r="D660" s="34"/>
      <c r="E660" s="34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35"/>
      <c r="C661" s="34"/>
      <c r="D661" s="34"/>
      <c r="E661" s="34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35"/>
      <c r="C662" s="34"/>
      <c r="D662" s="34"/>
      <c r="E662" s="34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35"/>
      <c r="C663" s="34"/>
      <c r="D663" s="34"/>
      <c r="E663" s="34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35"/>
      <c r="C664" s="34"/>
      <c r="D664" s="34"/>
      <c r="E664" s="3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35"/>
      <c r="C665" s="34"/>
      <c r="D665" s="34"/>
      <c r="E665" s="34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35"/>
      <c r="C666" s="34"/>
      <c r="D666" s="34"/>
      <c r="E666" s="34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35"/>
      <c r="C667" s="34"/>
      <c r="D667" s="34"/>
      <c r="E667" s="34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35"/>
      <c r="C668" s="34"/>
      <c r="D668" s="34"/>
      <c r="E668" s="34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35"/>
      <c r="C669" s="34"/>
      <c r="D669" s="34"/>
      <c r="E669" s="34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35"/>
      <c r="C670" s="34"/>
      <c r="D670" s="34"/>
      <c r="E670" s="34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35"/>
      <c r="C671" s="34"/>
      <c r="D671" s="34"/>
      <c r="E671" s="34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35"/>
      <c r="C672" s="34"/>
      <c r="D672" s="34"/>
      <c r="E672" s="34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35"/>
      <c r="C673" s="34"/>
      <c r="D673" s="34"/>
      <c r="E673" s="34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35"/>
      <c r="C674" s="34"/>
      <c r="D674" s="34"/>
      <c r="E674" s="3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35"/>
      <c r="C675" s="34"/>
      <c r="D675" s="34"/>
      <c r="E675" s="34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35"/>
      <c r="C676" s="34"/>
      <c r="D676" s="34"/>
      <c r="E676" s="34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35"/>
      <c r="C677" s="34"/>
      <c r="D677" s="34"/>
      <c r="E677" s="34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35"/>
      <c r="C678" s="34"/>
      <c r="D678" s="34"/>
      <c r="E678" s="34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35"/>
      <c r="C679" s="34"/>
      <c r="D679" s="34"/>
      <c r="E679" s="34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35"/>
      <c r="C680" s="34"/>
      <c r="D680" s="34"/>
      <c r="E680" s="34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35"/>
      <c r="C681" s="34"/>
      <c r="D681" s="34"/>
      <c r="E681" s="34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35"/>
      <c r="C682" s="34"/>
      <c r="D682" s="34"/>
      <c r="E682" s="34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35"/>
      <c r="C683" s="34"/>
      <c r="D683" s="34"/>
      <c r="E683" s="34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35"/>
      <c r="C684" s="34"/>
      <c r="D684" s="34"/>
      <c r="E684" s="3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35"/>
      <c r="C685" s="34"/>
      <c r="D685" s="34"/>
      <c r="E685" s="34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35"/>
      <c r="C686" s="34"/>
      <c r="D686" s="34"/>
      <c r="E686" s="34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35"/>
      <c r="C687" s="34"/>
      <c r="D687" s="34"/>
      <c r="E687" s="34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35"/>
      <c r="C688" s="34"/>
      <c r="D688" s="34"/>
      <c r="E688" s="34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35"/>
      <c r="C689" s="34"/>
      <c r="D689" s="34"/>
      <c r="E689" s="34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35"/>
      <c r="C690" s="34"/>
      <c r="D690" s="34"/>
      <c r="E690" s="34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35"/>
      <c r="C691" s="34"/>
      <c r="D691" s="34"/>
      <c r="E691" s="34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35"/>
      <c r="C692" s="34"/>
      <c r="D692" s="34"/>
      <c r="E692" s="34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35"/>
      <c r="C693" s="34"/>
      <c r="D693" s="34"/>
      <c r="E693" s="34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35"/>
      <c r="C694" s="34"/>
      <c r="D694" s="34"/>
      <c r="E694" s="3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35"/>
      <c r="C695" s="34"/>
      <c r="D695" s="34"/>
      <c r="E695" s="34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35"/>
      <c r="C696" s="34"/>
      <c r="D696" s="34"/>
      <c r="E696" s="34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35"/>
      <c r="C697" s="34"/>
      <c r="D697" s="34"/>
      <c r="E697" s="34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35"/>
      <c r="C698" s="34"/>
      <c r="D698" s="34"/>
      <c r="E698" s="34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35"/>
      <c r="C699" s="34"/>
      <c r="D699" s="34"/>
      <c r="E699" s="34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35"/>
      <c r="C700" s="34"/>
      <c r="D700" s="34"/>
      <c r="E700" s="34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35"/>
      <c r="C701" s="34"/>
      <c r="D701" s="34"/>
      <c r="E701" s="34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35"/>
      <c r="C702" s="34"/>
      <c r="D702" s="34"/>
      <c r="E702" s="34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35"/>
      <c r="C703" s="34"/>
      <c r="D703" s="34"/>
      <c r="E703" s="34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35"/>
      <c r="C704" s="34"/>
      <c r="D704" s="34"/>
      <c r="E704" s="3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35"/>
      <c r="C705" s="34"/>
      <c r="D705" s="34"/>
      <c r="E705" s="34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35"/>
      <c r="C706" s="34"/>
      <c r="D706" s="34"/>
      <c r="E706" s="34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35"/>
      <c r="C707" s="34"/>
      <c r="D707" s="34"/>
      <c r="E707" s="34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35"/>
      <c r="C708" s="34"/>
      <c r="D708" s="34"/>
      <c r="E708" s="34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35"/>
      <c r="C709" s="34"/>
      <c r="D709" s="34"/>
      <c r="E709" s="34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35"/>
      <c r="C710" s="34"/>
      <c r="D710" s="34"/>
      <c r="E710" s="34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35"/>
      <c r="C711" s="34"/>
      <c r="D711" s="34"/>
      <c r="E711" s="34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35"/>
      <c r="C712" s="34"/>
      <c r="D712" s="34"/>
      <c r="E712" s="34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35"/>
      <c r="C713" s="34"/>
      <c r="D713" s="34"/>
      <c r="E713" s="34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35"/>
      <c r="C714" s="34"/>
      <c r="D714" s="34"/>
      <c r="E714" s="3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35"/>
      <c r="C715" s="34"/>
      <c r="D715" s="34"/>
      <c r="E715" s="34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35"/>
      <c r="C716" s="34"/>
      <c r="D716" s="34"/>
      <c r="E716" s="34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35"/>
      <c r="C717" s="34"/>
      <c r="D717" s="34"/>
      <c r="E717" s="34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35"/>
      <c r="C718" s="34"/>
      <c r="D718" s="34"/>
      <c r="E718" s="34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35"/>
      <c r="C719" s="34"/>
      <c r="D719" s="34"/>
      <c r="E719" s="34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35"/>
      <c r="C720" s="34"/>
      <c r="D720" s="34"/>
      <c r="E720" s="34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35"/>
      <c r="C721" s="34"/>
      <c r="D721" s="34"/>
      <c r="E721" s="34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35"/>
      <c r="C722" s="34"/>
      <c r="D722" s="34"/>
      <c r="E722" s="34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35"/>
      <c r="C723" s="34"/>
      <c r="D723" s="34"/>
      <c r="E723" s="34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35"/>
      <c r="C724" s="34"/>
      <c r="D724" s="34"/>
      <c r="E724" s="3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35"/>
      <c r="C725" s="34"/>
      <c r="D725" s="34"/>
      <c r="E725" s="34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35"/>
      <c r="C726" s="34"/>
      <c r="D726" s="34"/>
      <c r="E726" s="34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35"/>
      <c r="C727" s="34"/>
      <c r="D727" s="34"/>
      <c r="E727" s="34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35"/>
      <c r="C728" s="34"/>
      <c r="D728" s="34"/>
      <c r="E728" s="34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35"/>
      <c r="C729" s="34"/>
      <c r="D729" s="34"/>
      <c r="E729" s="34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35"/>
      <c r="C730" s="34"/>
      <c r="D730" s="34"/>
      <c r="E730" s="34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35"/>
      <c r="C731" s="34"/>
      <c r="D731" s="34"/>
      <c r="E731" s="34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35"/>
      <c r="C732" s="34"/>
      <c r="D732" s="34"/>
      <c r="E732" s="34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35"/>
      <c r="C733" s="34"/>
      <c r="D733" s="34"/>
      <c r="E733" s="34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35"/>
      <c r="C734" s="34"/>
      <c r="D734" s="34"/>
      <c r="E734" s="3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35"/>
      <c r="C735" s="34"/>
      <c r="D735" s="34"/>
      <c r="E735" s="34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35"/>
      <c r="C736" s="34"/>
      <c r="D736" s="34"/>
      <c r="E736" s="34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35"/>
      <c r="C737" s="34"/>
      <c r="D737" s="34"/>
      <c r="E737" s="34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35"/>
      <c r="C738" s="34"/>
      <c r="D738" s="34"/>
      <c r="E738" s="34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35"/>
      <c r="C739" s="34"/>
      <c r="D739" s="34"/>
      <c r="E739" s="34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35"/>
      <c r="C740" s="34"/>
      <c r="D740" s="34"/>
      <c r="E740" s="34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35"/>
      <c r="C741" s="34"/>
      <c r="D741" s="34"/>
      <c r="E741" s="34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35"/>
      <c r="C742" s="34"/>
      <c r="D742" s="34"/>
      <c r="E742" s="34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35"/>
      <c r="C743" s="34"/>
      <c r="D743" s="34"/>
      <c r="E743" s="34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35"/>
      <c r="C744" s="34"/>
      <c r="D744" s="34"/>
      <c r="E744" s="3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35"/>
      <c r="C745" s="34"/>
      <c r="D745" s="34"/>
      <c r="E745" s="34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35"/>
      <c r="C746" s="34"/>
      <c r="D746" s="34"/>
      <c r="E746" s="34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35"/>
      <c r="C747" s="34"/>
      <c r="D747" s="34"/>
      <c r="E747" s="34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35"/>
      <c r="C748" s="34"/>
      <c r="D748" s="34"/>
      <c r="E748" s="34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35"/>
      <c r="C749" s="34"/>
      <c r="D749" s="34"/>
      <c r="E749" s="34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35"/>
      <c r="C750" s="34"/>
      <c r="D750" s="34"/>
      <c r="E750" s="34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35"/>
      <c r="C751" s="34"/>
      <c r="D751" s="34"/>
      <c r="E751" s="34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35"/>
      <c r="C752" s="34"/>
      <c r="D752" s="34"/>
      <c r="E752" s="34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35"/>
      <c r="C753" s="34"/>
      <c r="D753" s="34"/>
      <c r="E753" s="34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35"/>
      <c r="C754" s="34"/>
      <c r="D754" s="34"/>
      <c r="E754" s="3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35"/>
      <c r="C755" s="34"/>
      <c r="D755" s="34"/>
      <c r="E755" s="34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35"/>
      <c r="C756" s="34"/>
      <c r="D756" s="34"/>
      <c r="E756" s="34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35"/>
      <c r="C757" s="34"/>
      <c r="D757" s="34"/>
      <c r="E757" s="34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35"/>
      <c r="C758" s="34"/>
      <c r="D758" s="34"/>
      <c r="E758" s="34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35"/>
      <c r="C759" s="34"/>
      <c r="D759" s="34"/>
      <c r="E759" s="34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35"/>
      <c r="C760" s="34"/>
      <c r="D760" s="34"/>
      <c r="E760" s="34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35"/>
      <c r="C761" s="34"/>
      <c r="D761" s="34"/>
      <c r="E761" s="34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35"/>
      <c r="C762" s="34"/>
      <c r="D762" s="34"/>
      <c r="E762" s="34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35"/>
      <c r="C763" s="34"/>
      <c r="D763" s="34"/>
      <c r="E763" s="34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35"/>
      <c r="C764" s="34"/>
      <c r="D764" s="34"/>
      <c r="E764" s="3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35"/>
      <c r="C765" s="34"/>
      <c r="D765" s="34"/>
      <c r="E765" s="34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35"/>
      <c r="C766" s="34"/>
      <c r="D766" s="34"/>
      <c r="E766" s="34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35"/>
      <c r="C767" s="34"/>
      <c r="D767" s="34"/>
      <c r="E767" s="34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35"/>
      <c r="C768" s="34"/>
      <c r="D768" s="34"/>
      <c r="E768" s="34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35"/>
      <c r="C769" s="34"/>
      <c r="D769" s="34"/>
      <c r="E769" s="34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35"/>
      <c r="C770" s="34"/>
      <c r="D770" s="34"/>
      <c r="E770" s="34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35"/>
      <c r="C771" s="34"/>
      <c r="D771" s="34"/>
      <c r="E771" s="34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35"/>
      <c r="C772" s="34"/>
      <c r="D772" s="34"/>
      <c r="E772" s="34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35"/>
      <c r="C773" s="34"/>
      <c r="D773" s="34"/>
      <c r="E773" s="34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35"/>
      <c r="C774" s="34"/>
      <c r="D774" s="34"/>
      <c r="E774" s="3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35"/>
      <c r="C775" s="34"/>
      <c r="D775" s="34"/>
      <c r="E775" s="34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35"/>
      <c r="C776" s="34"/>
      <c r="D776" s="34"/>
      <c r="E776" s="34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35"/>
      <c r="C777" s="34"/>
      <c r="D777" s="34"/>
      <c r="E777" s="34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35"/>
      <c r="C778" s="34"/>
      <c r="D778" s="34"/>
      <c r="E778" s="34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35"/>
      <c r="C779" s="34"/>
      <c r="D779" s="34"/>
      <c r="E779" s="34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35"/>
      <c r="C780" s="34"/>
      <c r="D780" s="34"/>
      <c r="E780" s="34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35"/>
      <c r="C781" s="34"/>
      <c r="D781" s="34"/>
      <c r="E781" s="34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35"/>
      <c r="C782" s="34"/>
      <c r="D782" s="34"/>
      <c r="E782" s="34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35"/>
      <c r="C783" s="34"/>
      <c r="D783" s="34"/>
      <c r="E783" s="34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35"/>
      <c r="C784" s="34"/>
      <c r="D784" s="34"/>
      <c r="E784" s="3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35"/>
      <c r="C785" s="34"/>
      <c r="D785" s="34"/>
      <c r="E785" s="34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35"/>
      <c r="C786" s="34"/>
      <c r="D786" s="34"/>
      <c r="E786" s="34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35"/>
      <c r="C787" s="34"/>
      <c r="D787" s="34"/>
      <c r="E787" s="34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35"/>
      <c r="C788" s="34"/>
      <c r="D788" s="34"/>
      <c r="E788" s="34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35"/>
      <c r="C789" s="34"/>
      <c r="D789" s="34"/>
      <c r="E789" s="34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35"/>
      <c r="C790" s="34"/>
      <c r="D790" s="34"/>
      <c r="E790" s="34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35"/>
      <c r="C791" s="34"/>
      <c r="D791" s="34"/>
      <c r="E791" s="34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35"/>
      <c r="C792" s="34"/>
      <c r="D792" s="34"/>
      <c r="E792" s="34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35"/>
      <c r="C793" s="34"/>
      <c r="D793" s="34"/>
      <c r="E793" s="34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35"/>
      <c r="C794" s="34"/>
      <c r="D794" s="34"/>
      <c r="E794" s="3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35"/>
      <c r="C795" s="34"/>
      <c r="D795" s="34"/>
      <c r="E795" s="34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35"/>
      <c r="C796" s="34"/>
      <c r="D796" s="34"/>
      <c r="E796" s="34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35"/>
      <c r="C797" s="34"/>
      <c r="D797" s="34"/>
      <c r="E797" s="34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35"/>
      <c r="C798" s="34"/>
      <c r="D798" s="34"/>
      <c r="E798" s="34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35"/>
      <c r="C799" s="34"/>
      <c r="D799" s="34"/>
      <c r="E799" s="34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35"/>
      <c r="C800" s="34"/>
      <c r="D800" s="34"/>
      <c r="E800" s="34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35"/>
      <c r="C801" s="34"/>
      <c r="D801" s="34"/>
      <c r="E801" s="34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35"/>
      <c r="C802" s="34"/>
      <c r="D802" s="34"/>
      <c r="E802" s="34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35"/>
      <c r="C803" s="34"/>
      <c r="D803" s="34"/>
      <c r="E803" s="34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35"/>
      <c r="C804" s="34"/>
      <c r="D804" s="34"/>
      <c r="E804" s="3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35"/>
      <c r="C805" s="34"/>
      <c r="D805" s="34"/>
      <c r="E805" s="34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35"/>
      <c r="C806" s="34"/>
      <c r="D806" s="34"/>
      <c r="E806" s="34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35"/>
      <c r="C807" s="34"/>
      <c r="D807" s="34"/>
      <c r="E807" s="34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35"/>
      <c r="C808" s="34"/>
      <c r="D808" s="34"/>
      <c r="E808" s="34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35"/>
      <c r="C809" s="34"/>
      <c r="D809" s="34"/>
      <c r="E809" s="34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35"/>
      <c r="C810" s="34"/>
      <c r="D810" s="34"/>
      <c r="E810" s="34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35"/>
      <c r="C811" s="34"/>
      <c r="D811" s="34"/>
      <c r="E811" s="34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35"/>
      <c r="C812" s="34"/>
      <c r="D812" s="34"/>
      <c r="E812" s="34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35"/>
      <c r="C813" s="34"/>
      <c r="D813" s="34"/>
      <c r="E813" s="34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35"/>
      <c r="C814" s="34"/>
      <c r="D814" s="34"/>
      <c r="E814" s="3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35"/>
      <c r="C815" s="34"/>
      <c r="D815" s="34"/>
      <c r="E815" s="34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35"/>
      <c r="C816" s="34"/>
      <c r="D816" s="34"/>
      <c r="E816" s="34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35"/>
      <c r="C817" s="34"/>
      <c r="D817" s="34"/>
      <c r="E817" s="34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35"/>
      <c r="C818" s="34"/>
      <c r="D818" s="34"/>
      <c r="E818" s="34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35"/>
      <c r="C819" s="34"/>
      <c r="D819" s="34"/>
      <c r="E819" s="34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35"/>
      <c r="C820" s="34"/>
      <c r="D820" s="34"/>
      <c r="E820" s="34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35"/>
      <c r="C821" s="34"/>
      <c r="D821" s="34"/>
      <c r="E821" s="34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35"/>
      <c r="C822" s="34"/>
      <c r="D822" s="34"/>
      <c r="E822" s="34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35"/>
      <c r="C823" s="34"/>
      <c r="D823" s="34"/>
      <c r="E823" s="34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35"/>
      <c r="C824" s="34"/>
      <c r="D824" s="34"/>
      <c r="E824" s="3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35"/>
      <c r="C825" s="34"/>
      <c r="D825" s="34"/>
      <c r="E825" s="34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35"/>
      <c r="C826" s="34"/>
      <c r="D826" s="34"/>
      <c r="E826" s="34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35"/>
      <c r="C827" s="34"/>
      <c r="D827" s="34"/>
      <c r="E827" s="34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35"/>
      <c r="C828" s="34"/>
      <c r="D828" s="34"/>
      <c r="E828" s="34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35"/>
      <c r="C829" s="34"/>
      <c r="D829" s="34"/>
      <c r="E829" s="34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35"/>
      <c r="C830" s="34"/>
      <c r="D830" s="34"/>
      <c r="E830" s="34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35"/>
      <c r="C831" s="34"/>
      <c r="D831" s="34"/>
      <c r="E831" s="34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35"/>
      <c r="C832" s="34"/>
      <c r="D832" s="34"/>
      <c r="E832" s="34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35"/>
      <c r="C833" s="34"/>
      <c r="D833" s="34"/>
      <c r="E833" s="34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35"/>
      <c r="C834" s="34"/>
      <c r="D834" s="34"/>
      <c r="E834" s="34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35"/>
      <c r="C835" s="34"/>
      <c r="D835" s="34"/>
      <c r="E835" s="34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35"/>
      <c r="C836" s="34"/>
      <c r="D836" s="34"/>
      <c r="E836" s="34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35"/>
      <c r="C837" s="34"/>
      <c r="D837" s="34"/>
      <c r="E837" s="34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35"/>
      <c r="C838" s="34"/>
      <c r="D838" s="34"/>
      <c r="E838" s="34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35"/>
      <c r="C839" s="34"/>
      <c r="D839" s="34"/>
      <c r="E839" s="34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35"/>
      <c r="C840" s="34"/>
      <c r="D840" s="34"/>
      <c r="E840" s="34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35"/>
      <c r="C841" s="34"/>
      <c r="D841" s="34"/>
      <c r="E841" s="34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35"/>
      <c r="C842" s="34"/>
      <c r="D842" s="34"/>
      <c r="E842" s="34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35"/>
      <c r="C843" s="34"/>
      <c r="D843" s="34"/>
      <c r="E843" s="34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35"/>
      <c r="C844" s="34"/>
      <c r="D844" s="34"/>
      <c r="E844" s="34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35"/>
      <c r="C845" s="34"/>
      <c r="D845" s="34"/>
      <c r="E845" s="34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35"/>
      <c r="C846" s="34"/>
      <c r="D846" s="34"/>
      <c r="E846" s="34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35"/>
      <c r="C847" s="34"/>
      <c r="D847" s="34"/>
      <c r="E847" s="34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35"/>
      <c r="C848" s="34"/>
      <c r="D848" s="34"/>
      <c r="E848" s="34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35"/>
      <c r="C849" s="34"/>
      <c r="D849" s="34"/>
      <c r="E849" s="34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35"/>
      <c r="C850" s="34"/>
      <c r="D850" s="34"/>
      <c r="E850" s="34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35"/>
      <c r="C851" s="34"/>
      <c r="D851" s="34"/>
      <c r="E851" s="34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35"/>
      <c r="C852" s="34"/>
      <c r="D852" s="34"/>
      <c r="E852" s="34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35"/>
      <c r="C853" s="34"/>
      <c r="D853" s="34"/>
      <c r="E853" s="34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35"/>
      <c r="C854" s="34"/>
      <c r="D854" s="34"/>
      <c r="E854" s="34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35"/>
      <c r="C855" s="34"/>
      <c r="D855" s="34"/>
      <c r="E855" s="34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35"/>
      <c r="C856" s="34"/>
      <c r="D856" s="34"/>
      <c r="E856" s="34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35"/>
      <c r="C857" s="34"/>
      <c r="D857" s="34"/>
      <c r="E857" s="34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35"/>
      <c r="C858" s="34"/>
      <c r="D858" s="34"/>
      <c r="E858" s="34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35"/>
      <c r="C859" s="34"/>
      <c r="D859" s="34"/>
      <c r="E859" s="34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35"/>
      <c r="C860" s="34"/>
      <c r="D860" s="34"/>
      <c r="E860" s="34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35"/>
      <c r="C861" s="34"/>
      <c r="D861" s="34"/>
      <c r="E861" s="34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35"/>
      <c r="C862" s="34"/>
      <c r="D862" s="34"/>
      <c r="E862" s="34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35"/>
      <c r="C863" s="34"/>
      <c r="D863" s="34"/>
      <c r="E863" s="34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35"/>
      <c r="C864" s="34"/>
      <c r="D864" s="34"/>
      <c r="E864" s="34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35"/>
      <c r="C865" s="34"/>
      <c r="D865" s="34"/>
      <c r="E865" s="34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35"/>
      <c r="C866" s="34"/>
      <c r="D866" s="34"/>
      <c r="E866" s="34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35"/>
      <c r="C867" s="34"/>
      <c r="D867" s="34"/>
      <c r="E867" s="34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35"/>
      <c r="C868" s="34"/>
      <c r="D868" s="34"/>
      <c r="E868" s="34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35"/>
      <c r="C869" s="34"/>
      <c r="D869" s="34"/>
      <c r="E869" s="34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35"/>
      <c r="C870" s="34"/>
      <c r="D870" s="34"/>
      <c r="E870" s="34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35"/>
      <c r="C871" s="34"/>
      <c r="D871" s="34"/>
      <c r="E871" s="34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35"/>
      <c r="C872" s="34"/>
      <c r="D872" s="34"/>
      <c r="E872" s="34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35"/>
      <c r="C873" s="34"/>
      <c r="D873" s="34"/>
      <c r="E873" s="34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35"/>
      <c r="C874" s="34"/>
      <c r="D874" s="34"/>
      <c r="E874" s="34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35"/>
      <c r="C875" s="34"/>
      <c r="D875" s="34"/>
      <c r="E875" s="34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35"/>
      <c r="C876" s="34"/>
      <c r="D876" s="34"/>
      <c r="E876" s="34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35"/>
      <c r="C877" s="34"/>
      <c r="D877" s="34"/>
      <c r="E877" s="34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35"/>
      <c r="C878" s="34"/>
      <c r="D878" s="34"/>
      <c r="E878" s="34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35"/>
      <c r="C879" s="34"/>
      <c r="D879" s="34"/>
      <c r="E879" s="34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35"/>
      <c r="C880" s="34"/>
      <c r="D880" s="34"/>
      <c r="E880" s="34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35"/>
      <c r="C881" s="34"/>
      <c r="D881" s="34"/>
      <c r="E881" s="34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35"/>
      <c r="C882" s="34"/>
      <c r="D882" s="34"/>
      <c r="E882" s="34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35"/>
      <c r="C883" s="34"/>
      <c r="D883" s="34"/>
      <c r="E883" s="34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35"/>
      <c r="C884" s="34"/>
      <c r="D884" s="34"/>
      <c r="E884" s="34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35"/>
      <c r="C885" s="34"/>
      <c r="D885" s="34"/>
      <c r="E885" s="34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</sheetData>
  <autoFilter ref="A11:J152" xr:uid="{00000000-0009-0000-0000-000001000000}"/>
  <mergeCells count="16">
    <mergeCell ref="A8:F8"/>
    <mergeCell ref="A9:G9"/>
    <mergeCell ref="A162:G162"/>
    <mergeCell ref="A1:F1"/>
    <mergeCell ref="A2:F2"/>
    <mergeCell ref="A3:B3"/>
    <mergeCell ref="C3:F3"/>
    <mergeCell ref="A5:F5"/>
    <mergeCell ref="A6:F6"/>
    <mergeCell ref="A7:C7"/>
    <mergeCell ref="B31:E31"/>
    <mergeCell ref="B46:E46"/>
    <mergeCell ref="B60:E60"/>
    <mergeCell ref="B73:E73"/>
    <mergeCell ref="B109:E109"/>
    <mergeCell ref="B131:E131"/>
  </mergeCells>
  <pageMargins left="0.7" right="0.7" top="0.75" bottom="0.75" header="0" footer="0"/>
  <pageSetup paperSize="9" scale="5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Financial Offer_ЛОТ 1</vt:lpstr>
      <vt:lpstr>ЛОТ 2</vt:lpstr>
      <vt:lpstr>СЕЗОН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Alla Bilous</cp:lastModifiedBy>
  <dcterms:created xsi:type="dcterms:W3CDTF">2014-09-15T15:23:58Z</dcterms:created>
  <dcterms:modified xsi:type="dcterms:W3CDTF">2025-09-01T11:23:32Z</dcterms:modified>
</cp:coreProperties>
</file>