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Lena_work_laptop\ДК_раб стол\2025\Ремонт_2025_RFP-13_Харків\"/>
    </mc:Choice>
  </mc:AlternateContent>
  <xr:revisionPtr revIDLastSave="0" documentId="13_ncr:1_{E60EAC1A-2C5A-4B0D-B675-0FFFA8B61C6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Financial Offer_ЛОТ 1" sheetId="1" r:id="rId1"/>
    <sheet name="ЛОТ 2" sheetId="2" r:id="rId2"/>
    <sheet name="ЛОТ 3" sheetId="3" r:id="rId3"/>
    <sheet name="ЛОТ 4" sheetId="4" r:id="rId4"/>
  </sheets>
  <definedNames>
    <definedName name="_xlnm._FilterDatabase" localSheetId="0" hidden="1">'Financial Offer_ЛОТ 1'!$A$14:$J$464</definedName>
    <definedName name="_xlnm._FilterDatabase" localSheetId="1" hidden="1">'ЛОТ 2'!$A$11:$J$267</definedName>
    <definedName name="_xlnm._FilterDatabase" localSheetId="2" hidden="1">'ЛОТ 3'!$A$11:$J$108</definedName>
    <definedName name="_xlnm._FilterDatabase" localSheetId="3" hidden="1">'ЛОТ 4'!$A$12:$J$525</definedName>
    <definedName name="ГОД">'Financial Offer_ЛОТ 1'!#REF!</definedName>
    <definedName name="СЕЗОН">'Financial Offer_ЛОТ 1'!$I$3:$I$4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4" i="4" l="1"/>
  <c r="F14" i="4" l="1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8" i="4"/>
  <c r="F79" i="4"/>
  <c r="F80" i="4"/>
  <c r="F81" i="4"/>
  <c r="F82" i="4"/>
  <c r="F83" i="4"/>
  <c r="F84" i="4"/>
  <c r="F85" i="4"/>
  <c r="F86" i="4"/>
  <c r="F87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91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5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9" i="4"/>
  <c r="F450" i="4"/>
  <c r="F451" i="4"/>
  <c r="F452" i="4"/>
  <c r="F453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20" i="4"/>
  <c r="F521" i="4"/>
  <c r="F522" i="4"/>
  <c r="F523" i="4"/>
  <c r="F13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91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5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9" i="4" s="1"/>
  <c r="A450" i="4" s="1"/>
  <c r="A451" i="4" s="1"/>
  <c r="A452" i="4" s="1"/>
  <c r="A453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20" i="4" s="1"/>
  <c r="A521" i="4" s="1"/>
  <c r="A522" i="4" s="1"/>
  <c r="A523" i="4" s="1"/>
  <c r="F107" i="3"/>
  <c r="F106" i="3"/>
  <c r="F105" i="3"/>
  <c r="F104" i="3"/>
  <c r="F103" i="3"/>
  <c r="F102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265" i="2" l="1"/>
  <c r="F264" i="2"/>
  <c r="F263" i="2"/>
  <c r="F262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0" i="1"/>
  <c r="F151" i="1"/>
  <c r="F152" i="1"/>
  <c r="F153" i="1"/>
  <c r="F154" i="1"/>
  <c r="F155" i="1"/>
  <c r="F156" i="1"/>
  <c r="F157" i="1"/>
  <c r="F158" i="1"/>
  <c r="F161" i="1"/>
  <c r="F162" i="1"/>
  <c r="F163" i="1"/>
  <c r="F164" i="1"/>
  <c r="F165" i="1"/>
  <c r="F166" i="1"/>
  <c r="F167" i="1"/>
  <c r="F168" i="1"/>
  <c r="F169" i="1"/>
  <c r="F170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200" i="1"/>
  <c r="F201" i="1"/>
  <c r="F202" i="1"/>
  <c r="F203" i="1"/>
  <c r="F204" i="1"/>
  <c r="F205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40" i="1"/>
  <c r="F241" i="1"/>
  <c r="F242" i="1"/>
  <c r="F243" i="1"/>
  <c r="F244" i="1"/>
  <c r="F245" i="1"/>
  <c r="F246" i="1"/>
  <c r="F247" i="1"/>
  <c r="F249" i="1"/>
  <c r="F250" i="1"/>
  <c r="F251" i="1"/>
  <c r="F252" i="1"/>
  <c r="F254" i="1"/>
  <c r="F255" i="1"/>
  <c r="F256" i="1"/>
  <c r="F257" i="1"/>
  <c r="F258" i="1"/>
  <c r="F259" i="1"/>
  <c r="F260" i="1"/>
  <c r="F262" i="1"/>
  <c r="F263" i="1"/>
  <c r="F264" i="1"/>
  <c r="F265" i="1"/>
  <c r="F266" i="1"/>
  <c r="F267" i="1"/>
  <c r="F268" i="1"/>
  <c r="F269" i="1"/>
  <c r="F271" i="1"/>
  <c r="F272" i="1"/>
  <c r="F273" i="1"/>
  <c r="F274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3" i="1"/>
  <c r="F304" i="1"/>
  <c r="F305" i="1"/>
  <c r="F306" i="1"/>
  <c r="F307" i="1"/>
  <c r="F308" i="1"/>
  <c r="F309" i="1"/>
  <c r="F310" i="1"/>
  <c r="F311" i="1"/>
  <c r="F312" i="1"/>
  <c r="F314" i="1"/>
  <c r="F315" i="1"/>
  <c r="F316" i="1"/>
  <c r="F317" i="1"/>
  <c r="F318" i="1"/>
  <c r="F319" i="1"/>
  <c r="F320" i="1"/>
  <c r="F322" i="1"/>
  <c r="F323" i="1"/>
  <c r="F324" i="1"/>
  <c r="F325" i="1"/>
  <c r="F326" i="1"/>
  <c r="F327" i="1"/>
  <c r="F328" i="1"/>
  <c r="F329" i="1"/>
  <c r="F330" i="1"/>
  <c r="F332" i="1"/>
  <c r="F333" i="1"/>
  <c r="F334" i="1"/>
  <c r="F335" i="1"/>
  <c r="F336" i="1"/>
  <c r="F337" i="1"/>
  <c r="F339" i="1"/>
  <c r="F340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50" i="1" s="1"/>
  <c r="A151" i="1" s="1"/>
  <c r="A152" i="1" s="1"/>
  <c r="A153" i="1" s="1"/>
  <c r="A154" i="1" s="1"/>
  <c r="A155" i="1" s="1"/>
  <c r="A156" i="1" s="1"/>
  <c r="A157" i="1" s="1"/>
  <c r="A158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200" i="1" s="1"/>
  <c r="A201" i="1" s="1"/>
  <c r="A202" i="1" s="1"/>
  <c r="A203" i="1" s="1"/>
  <c r="A204" i="1" s="1"/>
  <c r="A205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40" i="1" s="1"/>
  <c r="A241" i="1" s="1"/>
  <c r="A242" i="1" s="1"/>
  <c r="A243" i="1" s="1"/>
  <c r="A244" i="1" s="1"/>
  <c r="A245" i="1" s="1"/>
  <c r="A246" i="1" s="1"/>
  <c r="A247" i="1" s="1"/>
  <c r="A249" i="1" s="1"/>
  <c r="A250" i="1" s="1"/>
  <c r="A251" i="1" s="1"/>
  <c r="A252" i="1" s="1"/>
  <c r="A254" i="1" s="1"/>
  <c r="A255" i="1" s="1"/>
  <c r="A256" i="1" s="1"/>
  <c r="A257" i="1" s="1"/>
  <c r="A258" i="1" s="1"/>
  <c r="A259" i="1" s="1"/>
  <c r="A260" i="1" s="1"/>
  <c r="A262" i="1" s="1"/>
  <c r="A263" i="1" s="1"/>
  <c r="A264" i="1" s="1"/>
  <c r="A265" i="1" s="1"/>
  <c r="A266" i="1" s="1"/>
  <c r="A267" i="1" s="1"/>
  <c r="A268" i="1" s="1"/>
  <c r="A269" i="1" s="1"/>
  <c r="A271" i="1" s="1"/>
  <c r="A272" i="1" s="1"/>
  <c r="A273" i="1" s="1"/>
  <c r="A274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4" i="1" s="1"/>
  <c r="A315" i="1" s="1"/>
  <c r="A316" i="1" s="1"/>
  <c r="A317" i="1" s="1"/>
  <c r="A318" i="1" s="1"/>
  <c r="A319" i="1" s="1"/>
  <c r="A320" i="1" s="1"/>
  <c r="A322" i="1" s="1"/>
  <c r="A323" i="1" s="1"/>
  <c r="A324" i="1" s="1"/>
  <c r="A325" i="1" s="1"/>
  <c r="A326" i="1" s="1"/>
  <c r="A327" i="1" s="1"/>
  <c r="A328" i="1" s="1"/>
  <c r="A329" i="1" s="1"/>
  <c r="A330" i="1" s="1"/>
  <c r="A332" i="1" s="1"/>
  <c r="A333" i="1" s="1"/>
  <c r="A334" i="1" s="1"/>
  <c r="A335" i="1" s="1"/>
  <c r="A336" i="1" s="1"/>
  <c r="A337" i="1" s="1"/>
  <c r="A339" i="1" s="1"/>
  <c r="A340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F463" i="1" l="1"/>
  <c r="F266" i="2"/>
</calcChain>
</file>

<file path=xl/sharedStrings.xml><?xml version="1.0" encoding="utf-8"?>
<sst xmlns="http://schemas.openxmlformats.org/spreadsheetml/2006/main" count="2639" uniqueCount="1071">
  <si>
    <t>Дата:</t>
  </si>
  <si>
    <t>Після заповнення прохання подати цей документ у форматі PDF і в Excel.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</si>
  <si>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</si>
  <si>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</si>
  <si>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</si>
  <si>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</si>
  <si>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>Кількість</t>
  </si>
  <si>
    <t>Ціна за одиницю,
грн.</t>
  </si>
  <si>
    <t>№
п/п</t>
  </si>
  <si>
    <t>Найменування робіт та витрат</t>
  </si>
  <si>
    <t>Одиниця
виміру</t>
  </si>
  <si>
    <t>Вартість,
грн.</t>
  </si>
  <si>
    <t>Загальна вартість</t>
  </si>
  <si>
    <t>-</t>
  </si>
  <si>
    <t>Примітка*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</si>
  <si>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0"/>
        <color indexed="10"/>
        <rFont val="Arial"/>
        <family val="2"/>
        <charset val="204"/>
      </rPr>
      <t>всі ціни тільки в гривні</t>
    </r>
  </si>
  <si>
    <t>УВАГА! Подання пропозицій стосовно кількох лотів 
передбачає гарантування можливості надання послуг/виконання робіт за цими лотами одночасно!!!</t>
  </si>
  <si>
    <t>Будь ласка, не робіть жодних позначок в полях щодо лотів, стосовно яких ви не плануєте подання пропозиції</t>
  </si>
  <si>
    <t xml:space="preserve">П.І.Б. керівника Виконавця: </t>
  </si>
  <si>
    <t xml:space="preserve">Підпис, печатка (за наявності): </t>
  </si>
  <si>
    <t>*Можлива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об’єкту. Характеристики зазначено у Запрошенні) (інформацію про аналог зазначити у примітках)</t>
  </si>
  <si>
    <t>Додаток 3 - Форма фінансової пропозиції до Запрошення Громадської організації "ДЕСЯТЕ КВІТНЯ"   до участі у тендері RFP 13-2025  на укладання разових договорів на ремонт приміщень в Харківській області</t>
  </si>
  <si>
    <t>Лот 1. Ремонт нежитлової будівлі Волохово - Ярського старостинського округу за адресою: Харківська обл., Ізюмський р-н, с. Волохів Яр вул. Миру, буд. 10</t>
  </si>
  <si>
    <t>Лот 2. Поточний ремонт нежитлових приміщень - будівлі культурного клубу Відділ культури, молоді, спорту та туризму Балаклійської міської ради Харківської області за адресою: Харківська обл., Ізюмський р-н, с. Яковенкове, вул. Миру, буд. 15</t>
  </si>
  <si>
    <t>Лот 3. Поточний ремонт будівлі сільської ради Малинівської селищної ради Чугуївського району Харківської області за адресою: Харківська обл. Чугуївський р-н, с. Мосьпанове, вул. Шкільна, 35</t>
  </si>
  <si>
    <t>Лот 4. Поточний ремонт нежитлових приміщень - адміністративної будівлі Лозівської міської ради Харківської області за адресою: Харківська обл., Лозівський р-н, с. Краснопавлівка, мікрорайон, буд. 16</t>
  </si>
  <si>
    <t>Загально-будівельні роботи</t>
  </si>
  <si>
    <t>Внутрішні загально-будівельні роботи</t>
  </si>
  <si>
    <t>Демонтажні роботи</t>
  </si>
  <si>
    <t>Відбивання штукатурки по дереву зі стін та стель, площа відбивання в
одному місці до 5 м2 (стель)</t>
  </si>
  <si>
    <t xml:space="preserve">100м2 поверхні відбивання </t>
  </si>
  <si>
    <t>Теплоізоляція покриттів та перекриттів виробами з пінопласту насухо
(демонтаж стель)
Обсяг = (29.9*0.05)*1</t>
  </si>
  <si>
    <t>м3 ізоляції</t>
  </si>
  <si>
    <t>Розбирання чистої підшивки стель (ПВХ плит)</t>
  </si>
  <si>
    <t>100 м2 підшивки</t>
  </si>
  <si>
    <t>Розбирання покриттів підлог з керамічних плиток</t>
  </si>
  <si>
    <t>100 м2 покриття</t>
  </si>
  <si>
    <t>Розбирання дощатих покриттів підлог</t>
  </si>
  <si>
    <t>Забивання тріщин у цегляних стінах цементним розчином</t>
  </si>
  <si>
    <t>10 м тріщин</t>
  </si>
  <si>
    <t>Готування цементного розчину вручну М100</t>
  </si>
  <si>
    <t>100 м3 розчину</t>
  </si>
  <si>
    <t>Цемент, марка 400
Обсяг = (0,0043) * 30,4</t>
  </si>
  <si>
    <t>т</t>
  </si>
  <si>
    <t>Пісок
Обсяг = (0,0043) * 121,0</t>
  </si>
  <si>
    <t>м3</t>
  </si>
  <si>
    <t>Ремонт штукатурки внутрішніх стін по каменю та бетону
цементно-вапняним розчином, площа до 1 м2, товщина шару 20 мм</t>
  </si>
  <si>
    <t>100 м2 відремонтованої поверхні</t>
  </si>
  <si>
    <t>Готування цементного розчину вручну 1*3</t>
  </si>
  <si>
    <t>Цемент, марка 400
Обсяг = (0,00538) * 37,62</t>
  </si>
  <si>
    <t>Пісок
Обсяг = (0,00538) * 111,0</t>
  </si>
  <si>
    <t>Ремонт штукатурки внутрішніх стін по каменю та бетону
цементно-вапняним розчином, площа до 5 м2, товщина шару 20 мм</t>
  </si>
  <si>
    <t>Цемент, марка 400
Обсяг = (0,00572) * 37,62</t>
  </si>
  <si>
    <t>Пісок
Обсяг = (0,00572) * 111,0</t>
  </si>
  <si>
    <t>Знімання дверних полотен</t>
  </si>
  <si>
    <t>100 м2 дверних полотен</t>
  </si>
  <si>
    <t>Демонтаж дверних коробок в кам'яних стінах з відбиванням штукатурки в
укосах</t>
  </si>
  <si>
    <t>100 шт дверних коробок</t>
  </si>
  <si>
    <t>Пробивання прорізів у цегляних стінах вручну</t>
  </si>
  <si>
    <t>Перемички ПР-1_ПР-5</t>
  </si>
  <si>
    <t>Установлення опорних кутиків
Обсяг = (0.0548912/1.04)*1</t>
  </si>
  <si>
    <t>т сталевих елементів</t>
  </si>
  <si>
    <t>Полоса з гарячекатаного прокату із сталі вуглецевої звичайної якості марки
Ст0, 80х6
Обсяг = (0.35*40*0.00377)*1.04</t>
  </si>
  <si>
    <t>Улаштування перемичок із металевих балок
Обсяг = ((0.281554)/1.04)*1</t>
  </si>
  <si>
    <t>т перемичок</t>
  </si>
  <si>
    <t>Кутик рівнополичковий 90х90х6
Обсяг = (32.5*0.00833)*1.04</t>
  </si>
  <si>
    <t>Готування цементного розчину</t>
  </si>
  <si>
    <t>Цемент, марка 400
Обсяг = (0,00194) * 37,62</t>
  </si>
  <si>
    <t>Пісок
Обсяг =  ( 0,00146 ) * 111,0</t>
  </si>
  <si>
    <t>Улаштування стін та перегородки</t>
  </si>
  <si>
    <t>Мурування окремих ділянок внутрішніх стін із цегли</t>
  </si>
  <si>
    <t>100 м3 кладки</t>
  </si>
  <si>
    <t>Готування цементного розчину вручну 50</t>
  </si>
  <si>
    <t>Цемент, марка 400
Обсяг = (0,00434) * 23,2</t>
  </si>
  <si>
    <t>Пісок
Обсяг = (0,00434) * 124,0</t>
  </si>
  <si>
    <t>Улаштування перегородок на металевому однорядному каркасі з обшивкою
гіпсокартонними листами в один шар з ізоляцією у житлових і громадських
будівлях</t>
  </si>
  <si>
    <t>100 м2 перегородок за вирахуванням прорізів</t>
  </si>
  <si>
    <t>Профіль CW-100</t>
  </si>
  <si>
    <t>мп</t>
  </si>
  <si>
    <t>Профіль UW-100</t>
  </si>
  <si>
    <t>Саморізи по металу 3,5х35мм</t>
  </si>
  <si>
    <t>шт</t>
  </si>
  <si>
    <t>Дюбель 3,5х100мм</t>
  </si>
  <si>
    <t>Листи гіпсокартонні волог.-12,5мм
Обсяг = 0.067*210</t>
  </si>
  <si>
    <t>м2</t>
  </si>
  <si>
    <t>Шпаклівка
Обсяг = 0.067*61</t>
  </si>
  <si>
    <t>кг</t>
  </si>
  <si>
    <t>Стрічки армувальні
Обсяг = (0.067)*170</t>
  </si>
  <si>
    <t>м</t>
  </si>
  <si>
    <t>Саморізи по металу 3,5х9,5 бур</t>
  </si>
  <si>
    <t>Оздоблення стель</t>
  </si>
  <si>
    <t>Улаштування підшивки стель фанерою ОСБ тов.10мм
Обсяг = ((43+7.7+6.1) / 100)*100</t>
  </si>
  <si>
    <t>Плити OSB товщина 10 мм
Обсяг = 0.568*102.0</t>
  </si>
  <si>
    <t>Анкер кріплення</t>
  </si>
  <si>
    <t>Улаштування каркасу підвісних стель</t>
  </si>
  <si>
    <t>100 м2 горизонтальної проекції стелі</t>
  </si>
  <si>
    <t>Т-профілі металеві основні направлені довжиною 3,6м</t>
  </si>
  <si>
    <t>Т профілі металеві поперечні довжиною 1,2м</t>
  </si>
  <si>
    <t>Т профілі металеві поперечні довжиною 0,6м</t>
  </si>
  <si>
    <t>Кутик металевий пристінний 3м</t>
  </si>
  <si>
    <t>Скоба кріплення 350мм (петля)</t>
  </si>
  <si>
    <t>Скоба кріплення 350мм (крючок)</t>
  </si>
  <si>
    <t>Метелик</t>
  </si>
  <si>
    <t>Швидкий монтаж 6*60</t>
  </si>
  <si>
    <t>Укладання плит стельових в каркас стелі
Обсяг = ((38.68+0.72) / 100)*100</t>
  </si>
  <si>
    <t>100м2 горизонтальної проекції стелі</t>
  </si>
  <si>
    <t>Плита
Обсяг = 39.4*1.05</t>
  </si>
  <si>
    <t>Улаштування каркасу однорівневих підвісних стель із металевих профілів
Обсяг = ((7.7+6.1) / 100)*100</t>
  </si>
  <si>
    <t>м2 горизонтальної проекції стелі</t>
  </si>
  <si>
    <t>Профіль CD-60/27</t>
  </si>
  <si>
    <t>Профіль UD-28/27</t>
  </si>
  <si>
    <t>Саморіз 55 по дереву</t>
  </si>
  <si>
    <t>Облицювання каркасів стель неперфорованими плитами, паперошаруватим
декоративним пластиком товщиною 2 мм</t>
  </si>
  <si>
    <t>м2 поверхні</t>
  </si>
  <si>
    <t>Вагонка пластик
Обсяг = (0.138)*103.0</t>
  </si>
  <si>
    <t>Оздоблення стін</t>
  </si>
  <si>
    <t>Улаштування обшивки стін гіпсокартонними плитами [фальшстіни] по
металевому каркасу
Обсяг = ((107.3+13.3+34.2) / 100)*100</t>
  </si>
  <si>
    <t>100 м2 обшивки стін за вирахуванням прорізів</t>
  </si>
  <si>
    <t>Заповнення каркасів стін мінераловатними плитами при товщині
заповнення 50 мм</t>
  </si>
  <si>
    <t>Скоба кріплення 125мм (П обр. кронштейн)</t>
  </si>
  <si>
    <t>Дюбель 3,5х60мм</t>
  </si>
  <si>
    <t>Листи гіпсокартонні волог.-12,5мм
Обсяг = 1.206*105</t>
  </si>
  <si>
    <t>Шпаклівка 
Обсяг = ((120.6)/100)*31.4</t>
  </si>
  <si>
    <t>Стрічки армувальні
Обсяг = (1.206)*88.0</t>
  </si>
  <si>
    <t>Вагонка пластик
Обсяг = (0.342)*105.0</t>
  </si>
  <si>
    <t>Облицювання  поверхонь стін керамічними плитками  на розчині із сухої
клеючої суміші, число плиток в 1 м2 до 7 шт</t>
  </si>
  <si>
    <t>100 м2 поверхні облицювання</t>
  </si>
  <si>
    <t>Грунтовка глибокопроникаюча
Обсяг = (0,2) * 20,0</t>
  </si>
  <si>
    <t>л</t>
  </si>
  <si>
    <t>Еластична клеюча суміш
Обсяг = (0,2) * 650,0</t>
  </si>
  <si>
    <t>Плитка керамогранитна для стін
Обсяг = (0,2) * 101,0</t>
  </si>
  <si>
    <t>Затирання для швів СЕ-40 (водостійкий шов)
Обсяг = (0,2) * 40,6</t>
  </si>
  <si>
    <t>Шпаклювання шпаклівкою мінеральною стін</t>
  </si>
  <si>
    <t>100 м2 поверхні оздоблення</t>
  </si>
  <si>
    <t>Шпаклівка полімерна старт
Обсяг = (1.14)*180.0</t>
  </si>
  <si>
    <t>Стіклосітка
Обсяг = (1.14)*105.0 Додавати на 1 мм товщини шпаклівки</t>
  </si>
  <si>
    <t>Додавати на 1 мм товщини шпаклівки</t>
  </si>
  <si>
    <t>Шпаклівка полімерна фініш
Обсяг = (1.14)*180.0</t>
  </si>
  <si>
    <t>Поліпшене фарбування полівінілацетатними водоемульсійними сумішами
стін по збірних конструкціях,</t>
  </si>
  <si>
    <t>м2 фарбування</t>
  </si>
  <si>
    <t>Фарба водноемульсійна, стійка до миття</t>
  </si>
  <si>
    <t>Підлога</t>
  </si>
  <si>
    <t>Улаштування підстильного шару піщаного
Обсяг = (19.7*0.05)*1</t>
  </si>
  <si>
    <t>м3 підстильного шару</t>
  </si>
  <si>
    <t>Улаштування покриття з рулонних матеріалів насухо без промазування
кромок</t>
  </si>
  <si>
    <t>100 м2</t>
  </si>
  <si>
    <t>Плівка  гідроізоляційна ПДБ, товщина 0,55 мм
Обсяг = 19.7*1.10</t>
  </si>
  <si>
    <t>Улаштування бетонної підготовки
Обсяг = ((19.7*0.08) / 100)*100</t>
  </si>
  <si>
    <t>м3 бетону, бутобетону і залізобетону в ділі</t>
  </si>
  <si>
    <t>Готування важкого бетону на щебенi, клас бетону В15</t>
  </si>
  <si>
    <t>100 м3 бетону</t>
  </si>
  <si>
    <t xml:space="preserve">Улаштування цементної стяжки товщиною 20 мм по бетонній основі
площею понад 20 м2 </t>
  </si>
  <si>
    <t>100 м2 стяжки</t>
  </si>
  <si>
    <t>На кожні 5 мм зміни товщини шару цементної стяжки додавати або
виключати до (тов.10мм)</t>
  </si>
  <si>
    <t>Готування цементного розчину вручну М150</t>
  </si>
  <si>
    <t>Цемент, марка 400
Обсяг = (0.00201)*41.6</t>
  </si>
  <si>
    <t>Пісок
Обсяг = (0.00201)*116</t>
  </si>
  <si>
    <t>м4</t>
  </si>
  <si>
    <t>Улаштування покриттів з керамічних плиток на розчині із сухої клеючої
суміші, кількість плиток в 1 м2 до 7 шт</t>
  </si>
  <si>
    <t>Затирання для швів плитки СЕ 33
Обсяг = (0.194)*40.6</t>
  </si>
  <si>
    <t>Плитки керамогранитні для підлог
Обсяг = (0.194)*102.0</t>
  </si>
  <si>
    <t>Клей для плитки 
Обсяг = (0.194)*650.0</t>
  </si>
  <si>
    <t>Улаштування першого шару обмазувальної гідроізоляції</t>
  </si>
  <si>
    <t>100 м2 поверхні, що ізолюється</t>
  </si>
  <si>
    <t>Улаштування цементної стяжки товщиною 20 мм по бетонній основі
площею понад 20 м2</t>
  </si>
  <si>
    <t>м2 стяжки</t>
  </si>
  <si>
    <t>Цемент, марка 400
Обсяг = (0.00288)*41.6</t>
  </si>
  <si>
    <t>Пісок
Обсяг = (0.00288)*116</t>
  </si>
  <si>
    <t>Улаштування покриття із деревностружкових плит площею покриття понад
10 м2</t>
  </si>
  <si>
    <t>м2 покриття підлоги</t>
  </si>
  <si>
    <t>Плити OSB товщина 10 мм
Обсяг = (0.283)*102.0</t>
  </si>
  <si>
    <t>Улаштування покриття з лінолеуму площею покриття понад 10 м2
Обсяг = ((14.1+28.3) / 100)*100</t>
  </si>
  <si>
    <t>100 м2 покриття підлоги</t>
  </si>
  <si>
    <t>Улаштування плінтусів полівінілхлоридних на шурупах</t>
  </si>
  <si>
    <t>100 м плінтусів</t>
  </si>
  <si>
    <t>Кріплення плінтусів</t>
  </si>
  <si>
    <t>Фурнітура плінтусна</t>
  </si>
  <si>
    <t>Улаштування порожків</t>
  </si>
  <si>
    <t>Опорядження приміщень підвалу</t>
  </si>
  <si>
    <t>Цемент, марка 400
Обсяг = (0.0039)*41.6</t>
  </si>
  <si>
    <t>Пісок
Обсяг = (0.0039)*116</t>
  </si>
  <si>
    <t>Вапняне фарбування нових поверхонь стель всередині будівлі по
штукатурці</t>
  </si>
  <si>
    <t>100 м2 поверхні фарбування</t>
  </si>
  <si>
    <t>Шпаклювання шпаклівкою мінеральною стін Додавати на 1 мм товщини шпаклівки</t>
  </si>
  <si>
    <t>м2 поверхні оздоблення</t>
  </si>
  <si>
    <t>Шпаклівка полімерна старт
Обсяг = (0.471)*180.0</t>
  </si>
  <si>
    <t>Стіклосітка
Обсяг = (0.471)*105.0</t>
  </si>
  <si>
    <t>Шпаклівка полімерна фініш
Обсяг = (0.471)*180.0</t>
  </si>
  <si>
    <t>Оббивання стін профлистом</t>
  </si>
  <si>
    <t>100 м2 стін</t>
  </si>
  <si>
    <t>Профілірований сталевий лист
Обсяг = (0.066)*120.0</t>
  </si>
  <si>
    <t>Саморез с шестигр. головкой и шайбой 4,8*35</t>
  </si>
  <si>
    <t>Улаштування обладнання санвузла</t>
  </si>
  <si>
    <t>Установлення металевих огорож без поручня</t>
  </si>
  <si>
    <t>100 м огорожі</t>
  </si>
  <si>
    <t>Поручень з нержавіючої сталі</t>
  </si>
  <si>
    <t>Установлення дзеркал</t>
  </si>
  <si>
    <t>10 шт</t>
  </si>
  <si>
    <t>Дзеркало</t>
  </si>
  <si>
    <t>Установлення вішалок, підстаканників, поручнів для ванн тощо</t>
  </si>
  <si>
    <t>Поручень відкідний з тримачем туалетного папіру</t>
  </si>
  <si>
    <t>Тримач для милиц та тростин 200х60</t>
  </si>
  <si>
    <t>Тривожна сигналізація (кнопка)</t>
  </si>
  <si>
    <t>Стіл сповивальний відкидний 950х750х930Н</t>
  </si>
  <si>
    <t>Фасад</t>
  </si>
  <si>
    <t>Розбирання облицювання стін з керамічних глазурованих плиток (стін та
цоколю)
Обсяг = ((110.54+6.55) / 100)*100</t>
  </si>
  <si>
    <t>м2 поверхні облицювання</t>
  </si>
  <si>
    <t>Відбивання штукатурки по дереву зі стін та стель, площа відбивання в
одному місці більше 5 м2 (стін)</t>
  </si>
  <si>
    <t>м2 поверхні відбивання</t>
  </si>
  <si>
    <t>Знімання засклених віконних рам
Обсяг = ((1.05*1.6*2+0.8*1.6+1.68*1.6+1.66*1.5+0.67*0.85+0.7*0.87) /
100)*100</t>
  </si>
  <si>
    <t>Демонтаж віконних коробок в кам'яних стінах з відбиванням штукатурки в
укосах</t>
  </si>
  <si>
    <t>100 шт коробок</t>
  </si>
  <si>
    <t>Установлення металевих дверних коробок із навішуванням дверних
полотен
Обсяг = ((1.05*2+1.0*2.0) / 100)*100</t>
  </si>
  <si>
    <t>100 м2 прорізів</t>
  </si>
  <si>
    <t>Улаштування фронтонів</t>
  </si>
  <si>
    <t>100 м2 стін, фронтонів за вирахуванням прорізів</t>
  </si>
  <si>
    <t>Розбирання кам'яної кладки простих стін із цегли (сходів)</t>
  </si>
  <si>
    <t>10 м3 кладки</t>
  </si>
  <si>
    <t>Очищення та приведення цегли після розбирання конструкцій в придатний
для повторного застосування стан
Обсяг = ((2.0*390*0.35) / 100)*100</t>
  </si>
  <si>
    <t>Розбирання металевих сходових грат при вазі одного метра грат до 60 кг (
грати віконні -1000х1600)</t>
  </si>
  <si>
    <t>100 м ґрат</t>
  </si>
  <si>
    <t>Розбирання металевих сходових грат при вазі одного метра грат понад 60
кг (грати віконні -1660х1600)</t>
  </si>
  <si>
    <t>101 м ґрат</t>
  </si>
  <si>
    <t>Оздоблювання фасаду</t>
  </si>
  <si>
    <t>Цемент, марка 400
Обсяг =  ( 0,00126 ) * 37,62</t>
  </si>
  <si>
    <t>Пісок
Обсяг =  ( 0,00126 ) * 111,0</t>
  </si>
  <si>
    <t>Протравлення цементної штукатурки нейтралізуючим розчином</t>
  </si>
  <si>
    <t>100 м2 поверхні</t>
  </si>
  <si>
    <t>Грунтовка глибокого проникнення
Обсяг =  116,54 * 0,2</t>
  </si>
  <si>
    <t>Поліпшене штукатурення цементно-вапняним розчином по каменю стін фасадів</t>
  </si>
  <si>
    <t>100 м2 поверхні штукатурення</t>
  </si>
  <si>
    <t>Пісок
Обсяг =  ( 0,02203 ) * 111,0</t>
  </si>
  <si>
    <t>Поліпшене штукатурення цементно-вапняним розчином по каменю стін фасадів //частково</t>
  </si>
  <si>
    <t>Пісок
Обсяг =  ( 0,009639 ) * 111,0</t>
  </si>
  <si>
    <t>Обклеювання сіткою</t>
  </si>
  <si>
    <t>Сітка штукатурна скловолокниста
Обсяг =  ( 116,54 * 1,26 ) ^ 2,0</t>
  </si>
  <si>
    <t>Сумiш Ceresit СT 190
Обсяг =  116,54 * 1,1 або аналог</t>
  </si>
  <si>
    <t>Опорядження поверхонь стін та укосів по каменю і бетону декоративною сумішшю з наповнювачем, величина зерен 2 мм</t>
  </si>
  <si>
    <t>100 м2 поверхні опорядження</t>
  </si>
  <si>
    <t>Декоративна штукатурка CERESIT CT 174</t>
  </si>
  <si>
    <t>Полівінілацетатне фарбування нових фасадів з риштувань по підготовленій поверхні</t>
  </si>
  <si>
    <t>100 м2 фасаду</t>
  </si>
  <si>
    <t>Фарба Ceresit СТ 41 або аналог</t>
  </si>
  <si>
    <t>Улаштування з листової сталі карнизних звисів</t>
  </si>
  <si>
    <t>100м</t>
  </si>
  <si>
    <t>Відлив (лист оцикований сталевий 465х0,5 L=мп)
Обсяг =  37,5 * 1,05</t>
  </si>
  <si>
    <t>Шуруп  БМ з шайбою покрівельний</t>
  </si>
  <si>
    <t>Оббивання стін профлистом (цоколю)</t>
  </si>
  <si>
    <t>Профлист Р-57-750-0,7
Обсяг =  ( 0,123 ) * 120,0</t>
  </si>
  <si>
    <t>Фронтон</t>
  </si>
  <si>
    <t>Профлист Р-57-750-0,7
Обсяг = (0.045)*120.0</t>
  </si>
  <si>
    <t>100 м</t>
  </si>
  <si>
    <t>Відлив (лист оцикований сталевий 465х0,5 L=мп)
Обсяг = 8*1.05</t>
  </si>
  <si>
    <t xml:space="preserve">м  </t>
  </si>
  <si>
    <t>Двері</t>
  </si>
  <si>
    <t>Установлення металевих дверних коробок із навішуванням дверних
полотен
Обсяг = ((1.05*2.0+1.0*2.0) / 100)*100</t>
  </si>
  <si>
    <t>Дверний блок металевий  (індівідуального виготовлення) 1000х2000Н</t>
  </si>
  <si>
    <t>Дверний блок металевий  двухстворчатий (індівідуального виготовлення)
1050х2000Н</t>
  </si>
  <si>
    <t>Анкерний болт</t>
  </si>
  <si>
    <t>Забивання щілин монтажною піною, площа перерізу щілини 50 см3</t>
  </si>
  <si>
    <t>100м щілини</t>
  </si>
  <si>
    <t>Піна монтажна 750мм</t>
  </si>
  <si>
    <t>бал</t>
  </si>
  <si>
    <t>Заповнення дверних прорізів готовими дверними блоками площею до 2 м2
з металлопластику  у кам'яних стінах</t>
  </si>
  <si>
    <t>Дверний блок металлопластик з горизонтальною ручкою на h-0.85мм
850х2000Н</t>
  </si>
  <si>
    <t>Дверний блок металлопластик 900х2000Н</t>
  </si>
  <si>
    <t>Дверний блок металлопластик  800х2000Н</t>
  </si>
  <si>
    <t>Вікна</t>
  </si>
  <si>
    <t>Заповнення віконних прорізів готовими блоками площею до 2 м2 з
металлопластику в кам'яних стінах житлових і громадських будівель</t>
  </si>
  <si>
    <t>Віконний блок металлопластик 1050х1600</t>
  </si>
  <si>
    <t>Віконний блок металлопластик 800х1600</t>
  </si>
  <si>
    <t>Заповнення віконних прорізів готовими блоками площею до 3 м2 з
металлопластику  в кам'яних стінах житлових і громадських будівель</t>
  </si>
  <si>
    <t>Віконний блок металлопластик  1680х1600</t>
  </si>
  <si>
    <t>Віконний блок металлопластик  1680 х1500</t>
  </si>
  <si>
    <t>Заповнення віконних прорізів готовими блоками площею до 1 м2 з
металлопластику в кам'яних стінах житлових і громадських будівель</t>
  </si>
  <si>
    <t>Віконний блок металлопластик 670х850</t>
  </si>
  <si>
    <t>Герметик силіконовий універсальний 280мл</t>
  </si>
  <si>
    <t>Установлення віконних зливів</t>
  </si>
  <si>
    <t>100 м віконних зливів</t>
  </si>
  <si>
    <t>Віконні зливи  з оцин.сталі тов.0,5мм шир.200мм</t>
  </si>
  <si>
    <t>Дюбель саморіз ШМ</t>
  </si>
  <si>
    <t>Установлення пластикових підвіконних дошок</t>
  </si>
  <si>
    <t xml:space="preserve">100м </t>
  </si>
  <si>
    <t>Підвіконня ПВХ, шир.300 мм</t>
  </si>
  <si>
    <t>Монтаж металоконструкцій сходів, площадок, огороджень (грати на вікна)</t>
  </si>
  <si>
    <t>Решітка металева 1680х1600Н</t>
  </si>
  <si>
    <t>Укоси(двері,вікна)</t>
  </si>
  <si>
    <t>Облицювання укосів листами гіпсокартону
Обсяг = ((3.63+8.88) / 100)*100</t>
  </si>
  <si>
    <t>Перфокутик пластик з сіткою
Обсяг = 20.16+29.6</t>
  </si>
  <si>
    <t>Шпаклювання шпаклівкою мінеральною стін (та укосів) Додавати на 1 мм товщини шпаклівки</t>
  </si>
  <si>
    <t>Шпаклівка полімерна старт
Обсяг = (0.1251)*180.0</t>
  </si>
  <si>
    <t>101 м2 поверхні оздоблення</t>
  </si>
  <si>
    <t>Шпаклівка полімерна фініш
Обсяг = (0.1251)*180.0</t>
  </si>
  <si>
    <t>Поліпшене фарбування полівінілацетатними водоемульсійними сумішами
стін по збірних конструкціях, підготовлених під фарбування</t>
  </si>
  <si>
    <t>Покрівля</t>
  </si>
  <si>
    <t>Заміна кроквяних ніг із брусів</t>
  </si>
  <si>
    <t>100 м кроквяних ніг</t>
  </si>
  <si>
    <t>Бруски обрізні з хвойних порід 180х50
Обсяг = (2*3+2.6+0.7)*0.18*0.05*1.06</t>
  </si>
  <si>
    <t>Заміна окремих елементів дерев'яної ферми із брусків</t>
  </si>
  <si>
    <t xml:space="preserve">10 м </t>
  </si>
  <si>
    <t>Бруски обрізні з хвойних порід 180х50
Обсяг = (3.2*2+16.5)*0.18*0.05*1.06</t>
  </si>
  <si>
    <t>Облаштування звисів покрівлі</t>
  </si>
  <si>
    <t>Підшивання карнизів під штукатурку при кам'яних стінах, виступ карнизу
до 500 мм</t>
  </si>
  <si>
    <t>Бруски обрізні з хвойних порід, 50х250мм
Обсяг = 103.6*0.250*0.05*1.06</t>
  </si>
  <si>
    <t>Улаштування з листової сталі поясків, сандриків, підвіконних відливів</t>
  </si>
  <si>
    <t>Торцева планка ширина L=550мм
Обсяг = 51.8*1.05</t>
  </si>
  <si>
    <t xml:space="preserve">м </t>
  </si>
  <si>
    <t>101 м</t>
  </si>
  <si>
    <t>Крапельник ширина L=250мм
Обсяг = 51.8*1.05</t>
  </si>
  <si>
    <t>Водозливна система</t>
  </si>
  <si>
    <t>Улаштування жолобів підвісних з готових елементів</t>
  </si>
  <si>
    <t>Жолоб підвісний пластиковий 90</t>
  </si>
  <si>
    <t>Крючки для підвісного жолоба</t>
  </si>
  <si>
    <t>Навішування водостічних труб, колін, відливів і лійок з готових елементів</t>
  </si>
  <si>
    <t>Труба водостоку 75мм</t>
  </si>
  <si>
    <t>Лійка водостоку 90х75</t>
  </si>
  <si>
    <t>Коліно водостоку 75/45*</t>
  </si>
  <si>
    <t>Хомут водостоку д-75</t>
  </si>
  <si>
    <t>Утеплення горищного перекриття</t>
  </si>
  <si>
    <t>100м2</t>
  </si>
  <si>
    <t>Плівка пароізоляційна
Обсяг = 69.5*1.15</t>
  </si>
  <si>
    <t>Утеплення покриттів плитами із легких [ніздрюватих] бетонів або
фіброліту насухо</t>
  </si>
  <si>
    <t xml:space="preserve">100 м2 </t>
  </si>
  <si>
    <t>Плити мінераловатні із базальтовоі вати тов.100мм
Обсяг = 69.5*1.03</t>
  </si>
  <si>
    <t>Навіс</t>
  </si>
  <si>
    <t>Розробка ґрунту вручну, група ґрунту 2</t>
  </si>
  <si>
    <t>100 м3 ґрунту</t>
  </si>
  <si>
    <t>Ущільнення грунту щебенем</t>
  </si>
  <si>
    <t>100 м2 ущільненої площі</t>
  </si>
  <si>
    <t>Улаштування залізобетонних фундаментів загального призначення під
колони, об`єм понад 3 м3 до 5 м3
Обсяг = ((0.38*4) / 100)*100</t>
  </si>
  <si>
    <t>100м3 бетону, бутобетону і залізобетону в ділі</t>
  </si>
  <si>
    <t>Арматура А400 С, діаметр 12 мм
Обсяг = (1.27*4*0.000888*4)^5</t>
  </si>
  <si>
    <t>Арматура А400 С, діаметр 6мм
Обсяг = (1.26*8*0.000222*4)^5</t>
  </si>
  <si>
    <t>Готування важкого бетону на щебенi, клас бетону В20</t>
  </si>
  <si>
    <t>Виготовлення гратчастих конструкцій [навіс]
Обсяг = (((0.583+0.038+0.031+0.00073+0.004)/1.032)^3)*1</t>
  </si>
  <si>
    <t>т конструкцій</t>
  </si>
  <si>
    <t>Труба профільна 100х100х6
Обсяг = ((2+2.65+3.55)*4*0.01722*1.032)^3</t>
  </si>
  <si>
    <t>Швеллер 12
Обсяг = ((3.55*1*0.0104)*1.032)^3</t>
  </si>
  <si>
    <t>Труба профільна  60х60х4
Обсяг = ((1.1*4)*0.00682*1.032)^3</t>
  </si>
  <si>
    <t>Арматура А400 С, діаметр 6мм
Обсяг = (0.2*4*0.000222*1.032*4)^5</t>
  </si>
  <si>
    <t>Полоса 160х5
Обсяг = (0.16*1*0.00628*1.032*4)^3</t>
  </si>
  <si>
    <t>Анкер  механічний М16 L=250мм</t>
  </si>
  <si>
    <t>Монтаж дрібних металоконструкцій вагою до 0,5 т</t>
  </si>
  <si>
    <t>Грунтування металевих поверхонь за один раз грунтовкою ПФ-020</t>
  </si>
  <si>
    <t>Фарбування металевих погрунтованих поверхонь емаллю ПФ-115</t>
  </si>
  <si>
    <t>Улаштування покриття з листової сталі (профлиста)</t>
  </si>
  <si>
    <t>101 м2</t>
  </si>
  <si>
    <t>Профлист Р-57-750-0,7
Обсяг = 10.3*1.1</t>
  </si>
  <si>
    <t>Оббивання стін профнастилом</t>
  </si>
  <si>
    <t>Улаштування підстильного шару піщаного</t>
  </si>
  <si>
    <t>Улаштування бетонної підготовки</t>
  </si>
  <si>
    <t>Улаштування покриттів з керамічних плиток на розчині із сухої клеючої
суміші, кількість плиток в 1 м2 понад 7 до 12 шт</t>
  </si>
  <si>
    <t>Ганок 1</t>
  </si>
  <si>
    <t>Розробка ґрунту вручну в траншеях глибиною до 2 м без кріплень з
укосами, група ґрунту 2</t>
  </si>
  <si>
    <t>Улаштування основи під фундаменти піщаної</t>
  </si>
  <si>
    <t>м3 основи</t>
  </si>
  <si>
    <t>Улаштування основи під фундаменти щебеневої</t>
  </si>
  <si>
    <t>Улаштування шару з плівки поліетиленової</t>
  </si>
  <si>
    <t>100 м2 ізолїованої поверхні</t>
  </si>
  <si>
    <t>100 м3 бетону, бутобетону і залізобетону в ділі</t>
  </si>
  <si>
    <t>Суміші бетонні готові важкі, клас бетону В10 [М150], крупність
заповнювача більше 20 до 40 мм</t>
  </si>
  <si>
    <t>Улаштування фундаментних плит залізобетонних із ребрами донизу</t>
  </si>
  <si>
    <t>Суміші бетонні готові важкі, клас бетону В25 [М350], крупність
заповнювача більше 40 мм</t>
  </si>
  <si>
    <t>Гарячекатана арматурна сталь гладка, клас А-1, діаметр 8 мм</t>
  </si>
  <si>
    <t>Гарячекатана арматурна сталь періодичного профілю, клас А-ІІІ, діаметр 12
мм
Обсяг = (32.8+18.6+13.8+33.32+1.24+12.9+6.2)/1000</t>
  </si>
  <si>
    <t>Фундаменти Ф1-Ф6</t>
  </si>
  <si>
    <t>Улаштування бетонної підготовки
Обсяг = (((0.108*3+0.108*3+0.02*1+0.053+0.036+0.0127) / 100)^4)*100</t>
  </si>
  <si>
    <t>Улаштування бетонних фундаментів загального призначення під колони,
об`єм до 3 м3
Обсяг = (((0.192*3+0.192*3+0.038+0.109+0.064+0.332) / 100)^4)*100</t>
  </si>
  <si>
    <t>Пробивання отворів глибиною 100 мм, перерізом 30х30 мм в
залізобетонних та бетонних стінах та підлогах</t>
  </si>
  <si>
    <t>10 отворів</t>
  </si>
  <si>
    <t>Ставлення болтів</t>
  </si>
  <si>
    <t>100 шт болтів</t>
  </si>
  <si>
    <t>HST3 АНКЕР-КЛИН М16х115</t>
  </si>
  <si>
    <t>Вимощення</t>
  </si>
  <si>
    <t>Укладання щебеневих покриттів товщиною 5 см</t>
  </si>
  <si>
    <t>1000 м2 покриття та основи</t>
  </si>
  <si>
    <t>Установлення бортових каменів бетонних і залізобетонних при
цементнобетонних покриттях</t>
  </si>
  <si>
    <t>100 м бортового каменю</t>
  </si>
  <si>
    <t>Бордюр БР1000х300х150</t>
  </si>
  <si>
    <t>Установлення бетонних поребриків на бетонну основу</t>
  </si>
  <si>
    <t>м поребрика</t>
  </si>
  <si>
    <t>Бордюр БР1000х200х80</t>
  </si>
  <si>
    <t>Готування важкого бетону на щебенi, клас бетону В10</t>
  </si>
  <si>
    <t>Улаштування вимощення з бетону товщиною покриття 10 см</t>
  </si>
  <si>
    <t>м2 вимощення</t>
  </si>
  <si>
    <t>Улаштування покриттів з дрібнорозмірних фігурних елементів мощення
[ФЕМ]</t>
  </si>
  <si>
    <t>Пандус</t>
  </si>
  <si>
    <t>Монтаж металоконструкцій сходів, площадок, огороджень</t>
  </si>
  <si>
    <t>Металоконструкції індивідуальні</t>
  </si>
  <si>
    <t>Грунтування металевих поверхонь за один раз грунтовкою ГФ-021</t>
  </si>
  <si>
    <t>Контрастне маркування 2 шара</t>
  </si>
  <si>
    <t>100 м лінії</t>
  </si>
  <si>
    <t>Фарба
Обсяг =  0,6 * 2,0 * 2,0</t>
  </si>
  <si>
    <t>Сміття</t>
  </si>
  <si>
    <t>Навантаження сміття вручну</t>
  </si>
  <si>
    <t>т сміття</t>
  </si>
  <si>
    <t>Перевезення будівельного сміття до 10 км</t>
  </si>
  <si>
    <t>водопровід та каналізація</t>
  </si>
  <si>
    <t>Система водопостачання В1</t>
  </si>
  <si>
    <t>Під`єднання нових ділянок трубопроводу до існуючих мереж
водопостачання чи опалення діаметром 20 мм</t>
  </si>
  <si>
    <t>під`єднання</t>
  </si>
  <si>
    <t>Трійник рівнопрохідний PPR Д20 – 90°</t>
  </si>
  <si>
    <t>Гнучкий шланг для підкл. вмивальнику L=100 см</t>
  </si>
  <si>
    <t>компл</t>
  </si>
  <si>
    <t>Гнучкий шланг для підкл. унітазу L=80 см</t>
  </si>
  <si>
    <t xml:space="preserve">Кран шаровий латунний  1/2" ВР-ВР оснащений посиленою ручкою типу
«метелик» з алюмінієвого сплаву </t>
  </si>
  <si>
    <t>Установлення фільтрів для очищення води діаметром 25 мм</t>
  </si>
  <si>
    <t>фільтр</t>
  </si>
  <si>
    <t xml:space="preserve">Клапан запобіжний для бойлера (редуктор тиску) 1/2 </t>
  </si>
  <si>
    <t>Фільтр муфтовий косий G=1/2" ВР-ВР</t>
  </si>
  <si>
    <t>Прокладання трубопроводу водопостачання з труб поліетиленових
(поліпропіленових) напірних діаметром 20 мм
Обсяг = (((38/0.899) / 100)^3)*100</t>
  </si>
  <si>
    <t>100 м трубопроводу</t>
  </si>
  <si>
    <t>Труби поліпропіленові одношарові PPR Д20х2,8 S3,2 PN16 SDR7,4
Обсяг = (24+8+6)</t>
  </si>
  <si>
    <t xml:space="preserve">Перехід з металевою різьбою зовнішньою Д20х1/2" </t>
  </si>
  <si>
    <t xml:space="preserve">Трійник рівнопрохідний PPR Д20 – 90° </t>
  </si>
  <si>
    <t xml:space="preserve">Кутник 90° Д20 </t>
  </si>
  <si>
    <t xml:space="preserve">Обвідка з горловиною S2,5 (PN20) Д20 </t>
  </si>
  <si>
    <t>Протипожежна муфта для труби Д20</t>
  </si>
  <si>
    <t>Ізоляція трубопроводів трубками зі спіненого каучуку, поліетілену
Обсяг = ((12*2) / 100)*100</t>
  </si>
  <si>
    <t>Трубна ізоляція L = 2,0 м С = 9 мм Обсяг = (12*1.022)^1</t>
  </si>
  <si>
    <t>Пробивання отворів глибиною 100 мм, перерізом 50х50 мм в
залізобетонних та бетонних стінах та підлогах.</t>
  </si>
  <si>
    <t>На кожні 10 мм зміни глибини отворів перерізом 50х50 мм в
залізобетонних та бетонних стінах та підлогах додавати або виключати</t>
  </si>
  <si>
    <t>Прорізання отворів 50 мм в гіпсовій перегородці</t>
  </si>
  <si>
    <t>Забивання отворів у місцях проходу трубопроводу</t>
  </si>
  <si>
    <t>100 шт отворів</t>
  </si>
  <si>
    <t>Установлення поливальних кранів діаметром 15 мм</t>
  </si>
  <si>
    <t xml:space="preserve">шт  </t>
  </si>
  <si>
    <t>лійка для поливального крану, діаметр 15 мм</t>
  </si>
  <si>
    <t>Рукав гумовий з текст. каркасом Ду15 L=10,0 м</t>
  </si>
  <si>
    <t>вентиль запірний Ду15 (на В1+Т3)</t>
  </si>
  <si>
    <t>Прокладання трубопроводу опалення з труб сталевих електрозварних
діаметром 50 мм
Обсяг = ((3*0.5) / 100)*100</t>
  </si>
  <si>
    <t>100м трубопроводу</t>
  </si>
  <si>
    <t>Забивання сальників діаметром до 100 мм при проході труб через
фундаменти або стіни підвалів</t>
  </si>
  <si>
    <t>сальник</t>
  </si>
  <si>
    <t>Гільза із сталевої труби 3Д57х3,5мм, L=0,5 м
Обсяг = 3*0.5</t>
  </si>
  <si>
    <t>Система гарячого водопостачання Т3</t>
  </si>
  <si>
    <t>Установлення нагрівачів індивідуальних водоводяних</t>
  </si>
  <si>
    <t>10 комплектів</t>
  </si>
  <si>
    <t xml:space="preserve">Водонагрівач електричний V=50л N=1,2кВт </t>
  </si>
  <si>
    <t>комплект</t>
  </si>
  <si>
    <t xml:space="preserve">Змішувач для вмивальника один важіль колір - хром </t>
  </si>
  <si>
    <t xml:space="preserve">Гнучкі шланги для підключення гарячої води до вмивальника 1/2" L=80 см
ВР-ЗР   </t>
  </si>
  <si>
    <t>Прокладання трубопроводу водопостачання з труб поліетиленових
(поліпропіленових) напірних діаметром 20 мм
Обсяг = (((6/0.899) / 100)^3)*100</t>
  </si>
  <si>
    <t xml:space="preserve">Труби поліпропіленові тришарові S3,2 SDR 7,4 PN28 Д20х2,8 </t>
  </si>
  <si>
    <t xml:space="preserve">Обвідка з горловиною S2,5 (PN20) Д25 </t>
  </si>
  <si>
    <t>Хомут для кріплення труб Д20</t>
  </si>
  <si>
    <t>Система побутової каналізації К1</t>
  </si>
  <si>
    <t>Установлення унітазів з безпосередньо приєднаним бачком</t>
  </si>
  <si>
    <t>Підлоговий унітаз із функцією біде:  Бачок класичний, підвід води боковий;
Дворежимна арматура 3/ 6 л; Сидіння для унітазу з дюропласту; Комплект
кріплень</t>
  </si>
  <si>
    <t xml:space="preserve">Гофрована труба </t>
  </si>
  <si>
    <t>Установлення умивальників групових з підведенням холодної та гарячої
води</t>
  </si>
  <si>
    <t xml:space="preserve">Умивальник підвісний керамічний, центр.кріплення, 185х440х510мм
</t>
  </si>
  <si>
    <t xml:space="preserve">Сифон для умивальника колбовий латунь впуск 1 1/4" хром, ручний </t>
  </si>
  <si>
    <t>Труба гофрована 6/4"/50/40</t>
  </si>
  <si>
    <t>Пробивання борозен в бетонних стінах та підлогах, переріз борозен до 60
см2</t>
  </si>
  <si>
    <t>10 м борозни</t>
  </si>
  <si>
    <t>Забивання борозен в бетонних стінах, ширина борозни до 50 мм, глибина
борозни до 20 мм</t>
  </si>
  <si>
    <t>100 м борозни</t>
  </si>
  <si>
    <t>Прокладання трубопроводу каналізації з труб поліетиленових діаметром 50
мм</t>
  </si>
  <si>
    <t xml:space="preserve">Труба ПВХ Д50х1,8 </t>
  </si>
  <si>
    <t>Прокладання трубопроводу каналізації з труб поліетиленових діаметром 110 мм</t>
  </si>
  <si>
    <t xml:space="preserve">Труба ПВХ Д110х2,2 </t>
  </si>
  <si>
    <t>Трійник ПВХ Д110х50 - 45°</t>
  </si>
  <si>
    <t>Трійник ПВХ Д50 - 45°</t>
  </si>
  <si>
    <t>Кутник ПВХ Д110 - 45°</t>
  </si>
  <si>
    <t>Кутник ПВХ Д50 - 45°</t>
  </si>
  <si>
    <t>Кутник ПВХ Д50 - 90°</t>
  </si>
  <si>
    <t>Хомут для труби ПВХ Д110</t>
  </si>
  <si>
    <t>Хомут для труби ПВХ Д50</t>
  </si>
  <si>
    <t>Прочистка ПВХ Д100 з кришкою заглушкою</t>
  </si>
  <si>
    <t>Прочистка ПВХ Д50 з кришкою заглушкою</t>
  </si>
  <si>
    <t>Прокладання трубопроводу опалення з труб сталевих електрозварних
діаметром 150 мм</t>
  </si>
  <si>
    <t>Забивання сальників діаметром понад 100 до 200 мм при проході труб через
фундаменти або стіни підвалів</t>
  </si>
  <si>
    <t>Гільза із сталевої труби Д159х4мм, L=0,5 м</t>
  </si>
  <si>
    <t>Врізування в діючі внутрішні мережі трубопроводів каналізації діаметром
50 мм</t>
  </si>
  <si>
    <t>1 м врізування</t>
  </si>
  <si>
    <t>Трійник ПВХ Д110 - 45°</t>
  </si>
  <si>
    <t xml:space="preserve">Забивання щілин монтажною піною, площа перерізу щілини 100 см2 </t>
  </si>
  <si>
    <t>100 м щілин</t>
  </si>
  <si>
    <t xml:space="preserve">Піна монтажна вогнестійка 750 мл для заповнення проходу трубопроводу
крізь отвори у фундаменті </t>
  </si>
  <si>
    <t>На кожні 10 см2 зміни площі перерізу щілини додавати або виключати</t>
  </si>
  <si>
    <t>Електротехнічні рішення</t>
  </si>
  <si>
    <t>Демонтаж кабелю</t>
  </si>
  <si>
    <t>100 м кабелю</t>
  </si>
  <si>
    <t>Демонтаж вимикачів, розеток</t>
  </si>
  <si>
    <t>100 шт</t>
  </si>
  <si>
    <t>Демонтаж світильників з лампами розжарювання</t>
  </si>
  <si>
    <t>Демонтаж групових щитків</t>
  </si>
  <si>
    <t>Установлення щитків освітлювальних групових масою до 3 кг у готовій
ніші або на стіні</t>
  </si>
  <si>
    <t>Щит модульний  на 36 модулів, вбудований, IP41,
пластиковий Hager</t>
  </si>
  <si>
    <t>Установлення вимикачів та перемикачів пакетних 2-х і 3-х полюсних на
струм до 25 А// автоматичні вимикачі
Обсяг = ((1+3+7+3) / 100)*100</t>
  </si>
  <si>
    <t xml:space="preserve">Вимикач навантаження, 25A </t>
  </si>
  <si>
    <t xml:space="preserve">Автоматичний вимикач С16, 1 р, 6 кА </t>
  </si>
  <si>
    <t xml:space="preserve">Діференційний автоматичний вимикач С16, 30 мА, тип AC, 2 р, 6 кА </t>
  </si>
  <si>
    <t xml:space="preserve">Автоматичний вимикач С10, 1 р, 6 кА </t>
  </si>
  <si>
    <t>Установлення штепсельних розеток утопленого типу при схованій проводці</t>
  </si>
  <si>
    <t xml:space="preserve">Розетка штепсельна двополюсна з 3-м заземлюючим контактом 16А, 250В,
для прихованого встановлення із ступенем захисту IP20 </t>
  </si>
  <si>
    <t>Установлення штепсельних розеток неутопленого типу при відкритій
проводці</t>
  </si>
  <si>
    <t xml:space="preserve">Розетка штепсельна двополюсна з 3-м заземлюючим контактом 16А, 250В,
для відкритого встановлення із ступенем захисту IP65 </t>
  </si>
  <si>
    <t xml:space="preserve">Подвійна рамка для встановлення розеток </t>
  </si>
  <si>
    <t>Установлення вимикачів утопленого типу при схованій проводці,
1-клавішних</t>
  </si>
  <si>
    <t xml:space="preserve">Вимикач одноклавішний, 10А, для прихованого монтажа </t>
  </si>
  <si>
    <t>Установлення вимикачів утопленого типу при схованій проводці,
2-клавішних</t>
  </si>
  <si>
    <t xml:space="preserve">Вимикач двоклавішний, 10А, для прихованого монтажа </t>
  </si>
  <si>
    <t xml:space="preserve">Монтажна коробка модульна, для встановлення розеток та вимикачів
штепсельних розеток і вимикачів </t>
  </si>
  <si>
    <t xml:space="preserve">Коробка розподільча 92x92х45мм </t>
  </si>
  <si>
    <t>Монтаж світильників світлодіодних , які встановлюються в підвісних
стелях, кількість ламп 1 шт</t>
  </si>
  <si>
    <t>Світлодіодна панель S66-3340-V21 вбудована в підвісну стелю з матовим
разсіювачем, 30 Вт,3300 Лм, 4000 К, 595х5950 мм, CRI(Ra)&gt;80</t>
  </si>
  <si>
    <t>Монтаж світильників світлодіодних, які встановлюються на штирах,
кількість ламп 1 шт
Обсяг = ((4+6) / 100)*100</t>
  </si>
  <si>
    <t>Світильник світлодіодний AL-15SQ/15W NW IP54 WH накладний з
матовим разсіювачем, 15 Вт, 1400 Лм,4000 К, 165х165 мм, CRI(Ra)&gt;80,
IP54</t>
  </si>
  <si>
    <t>Світильник антивандальний e.light.1302.1.60.27.white 60W накладний під
лампу E27, круглий, 177 мм, IP54</t>
  </si>
  <si>
    <t>Лампа світлодіодна А60, 15 Вт, 220 В, Е27</t>
  </si>
  <si>
    <t>Затягування першого проводу перерізом понад 2,5 до 6 мм2 в труби
Обсяг = ((120+10) / 100)*100</t>
  </si>
  <si>
    <t>100 м проводу</t>
  </si>
  <si>
    <t>Затягування першого проводу перерізом понад 6 до 16 мм2 в труби</t>
  </si>
  <si>
    <t>Затягування першого проводу перерізом понад 16 до 35 мм2 в труби</t>
  </si>
  <si>
    <t>Кабель силовий ВВГнгд  з мідними жилами, що не поширює горіння, з
низьким димо-та газовиділенням, перетином 5х4
Обсяг = ((5*1.02) / 1000)*1000</t>
  </si>
  <si>
    <t>Кабель силовий ВВГнгд  з мідними жилами, що не поширює горіння, з
низьким димо-та газовиділенням, перетином 3х2,5
Обсяг = (((220*1.02) / 1000)^3)*1000</t>
  </si>
  <si>
    <t>1000 м</t>
  </si>
  <si>
    <t>Кабель силовий ВВГнгд  з мідними жилами, що не поширює горіння, з
низьким димо-та газовиділенням, перетином 3х1,5
Обсяг = (((120*1.02) / 1000)^3)*1000</t>
  </si>
  <si>
    <t>Кабель силовий ВВГнгд  з мідними жилами, що не поширює горіння, з
низьким димо-та газовиділенням, перетином 2х1,5
Обсяг = (((10*1.02) / 1000)^3)*1000</t>
  </si>
  <si>
    <t>Прокладання ізольованих проводів перерізом до 6 мм2 у лотках</t>
  </si>
  <si>
    <t>100 м дроту</t>
  </si>
  <si>
    <t>Провід напругою до 380в перерізом 6мм2 ПВ3
Обсяг = ((3*1.03) / 1000)*1000</t>
  </si>
  <si>
    <t>Пробивання борозен в цегляних стінах, переріз борозен до 20 см2</t>
  </si>
  <si>
    <t>Прокладання гофрованих труб, що поставляються , по стінах і колонах із
кріпленням накладними скобами, діаметр умовного проходу до 25 мм</t>
  </si>
  <si>
    <t>100 м труб</t>
  </si>
  <si>
    <t>Монтаж вініпластових труб для електропроводки діаметром понад 25 до 32
мм, укладених в борознах під заливку</t>
  </si>
  <si>
    <t>Труба гофрована з самозатухаючого ПВХ пластикату, сіра Ду=20 мм
1220_L50D KOPOS
Обсяг = 350*1.02</t>
  </si>
  <si>
    <t>Труба гофрована з самозатухаючого ПВХ пластикату, сіра Ду=32 мм
1232_L25D KOPOS
Обсяг = 5*1.02</t>
  </si>
  <si>
    <t>Прокладання стальних труб в опалубці фундаментів і перекриттях, діаметр
труб до 50 мм</t>
  </si>
  <si>
    <t>Герметизацiя проходiв ущiльнюючою масою при вводi кабелiв у
вибухонебезпечнi примiщення</t>
  </si>
  <si>
    <t>прохід</t>
  </si>
  <si>
    <t>Піна монтажна вогнетривка EI 120</t>
  </si>
  <si>
    <t>Труба сталева тонкостінна з умовним проходом dy 32мм
Обсяг = (2*1.03)^1</t>
  </si>
  <si>
    <t>Конвектор електричний 1500W</t>
  </si>
  <si>
    <t>Вестибюль</t>
  </si>
  <si>
    <t xml:space="preserve">Демонтаж плитки підлоги </t>
  </si>
  <si>
    <t>Демонтаж плінтуса</t>
  </si>
  <si>
    <t>м/п</t>
  </si>
  <si>
    <t>Демонтаж стяжки</t>
  </si>
  <si>
    <t>Демонтаж шпалер</t>
  </si>
  <si>
    <t>Демонтаж підвісної стелі</t>
  </si>
  <si>
    <t>Демонтаж дерев'яних дверей</t>
  </si>
  <si>
    <t>Демонтаж штукатурки</t>
  </si>
  <si>
    <t>Монтаж лісів</t>
  </si>
  <si>
    <t>Підготування стін під фарбування</t>
  </si>
  <si>
    <t>Грунтовка глибокого проникнення</t>
  </si>
  <si>
    <t>Штукатурення стін</t>
  </si>
  <si>
    <t>Штукатурка стартова (Гіпсова) для внутрішніх робіт</t>
  </si>
  <si>
    <t>Шпаклювання під фарбування</t>
  </si>
  <si>
    <t>Шпаклівка фінішна для внутрішніх робіт</t>
  </si>
  <si>
    <t>Фарбування стін водоемульсійною фарбою по підготовленій поверхні за 2 рази</t>
  </si>
  <si>
    <t>Барвник</t>
  </si>
  <si>
    <t>100мл</t>
  </si>
  <si>
    <t>Улаштування цементно-пісчаної стяжки до 5см (включаючи приготування розчину)</t>
  </si>
  <si>
    <t>Шлакопортландцемент загальнобудівельного та спеціального призначення, марка 400</t>
  </si>
  <si>
    <t>Пісок природний, збагачений</t>
  </si>
  <si>
    <t>Укладання плитки на підлогу на розчині</t>
  </si>
  <si>
    <t>Плитки керамічні для підлог, розмір 600х600х9(включаючи хрестики або СВП)</t>
  </si>
  <si>
    <t>Фуга для швів</t>
  </si>
  <si>
    <t>Клей для керамічної плитки</t>
  </si>
  <si>
    <t>Монтаж плінтуса пластикового</t>
  </si>
  <si>
    <t>Плінтус ПВХ(в комплекті з фурнітурою)</t>
  </si>
  <si>
    <t>Реставрація і ремонт дерев'яних  дверей</t>
  </si>
  <si>
    <t>Лак та витратні матеріали</t>
  </si>
  <si>
    <t>комлект</t>
  </si>
  <si>
    <t>Монтаж дверей металопластикових Ламінованих(включаючи откоси)</t>
  </si>
  <si>
    <t>Блок дверний металопластиковий(з усім необхідним для його коректного монтажу) Ламіновані</t>
  </si>
  <si>
    <t>Монтажна піна професійна універсальна</t>
  </si>
  <si>
    <t>балон</t>
  </si>
  <si>
    <t>Піна-клей монтажна професійна</t>
  </si>
  <si>
    <t>Монтаж підвісної стелі типу Армстронг</t>
  </si>
  <si>
    <t>Плита підвісної стелі 600х1200х15мм</t>
  </si>
  <si>
    <t>Дюбель-шурупи 6х40мм</t>
  </si>
  <si>
    <t>Стрижень гачок</t>
  </si>
  <si>
    <t>Стрижень петля</t>
  </si>
  <si>
    <t>Профіль 3600 мм 24/30мм</t>
  </si>
  <si>
    <t>Профіль 1200 мм 24/30 мм</t>
  </si>
  <si>
    <t>Профіль 600</t>
  </si>
  <si>
    <t>Пружина подвійна</t>
  </si>
  <si>
    <t>Кутник пристінний Jкутовий 3 м 19x19 мм</t>
  </si>
  <si>
    <t>Монтаж світильників стельових світлодіодних</t>
  </si>
  <si>
    <t>Світильник світлодіодний 42вт</t>
  </si>
  <si>
    <t>Установлення та підключення вимикачив</t>
  </si>
  <si>
    <t>Вимикач одинарний 10А (включаючи монтажну коробку)</t>
  </si>
  <si>
    <t>Установлення та підключення розеток</t>
  </si>
  <si>
    <t>Розетка подвійна 16А (влючаючи монтажну коробку)</t>
  </si>
  <si>
    <t>Демонтаж внутрішнього блока  кондиціонера</t>
  </si>
  <si>
    <t>Монтаж внутрішньго блока кондиціонера</t>
  </si>
  <si>
    <t>Прокладання проводу електричного сумарним перерiзом до 8 мм2 (з установленням розподільчих коробок, з'єднанням проводів та усим для цього необхідним)(у гофротрубу, кабель-канал або штробу) (включаючи штробування стін або закріплення гофротруби та кабель-к</t>
  </si>
  <si>
    <t>м-п</t>
  </si>
  <si>
    <t>Кабель ВВГ-Пнг 3х1.5мм2 мідний (включаючи гофру, кабель-канал, розподільчі коробки та усе необхідне для коректного встановлення та експлуатації)</t>
  </si>
  <si>
    <t>Кабель ВВГ-Пнг 3х2.5мм2 мідний (включаючи гофру, кабель-канал, розподільчі коробки та усе необхідне для коректного встановлення та експлуатації)</t>
  </si>
  <si>
    <t>Підготовка дерев'яних поверхонь та улаштування їх ламінованими панелями ПВХ та кутиками</t>
  </si>
  <si>
    <t>Панель ПВХ 8х250х2700мм</t>
  </si>
  <si>
    <t>Влаштування укосів на вікнах (Робота + матеріали)</t>
  </si>
  <si>
    <t>Вбиральня</t>
  </si>
  <si>
    <t>Демонтаж плинтусу дерев'яного</t>
  </si>
  <si>
    <t>Демонтаж дерев'яної підлоги</t>
  </si>
  <si>
    <t>Розробка грунту вручну з обратной засипкой і трамбуванням</t>
  </si>
  <si>
    <t>Пробивання отворів в фундаментах</t>
  </si>
  <si>
    <t>Розведення труб каналізації з поліетіленових труб діаметром до 110мм</t>
  </si>
  <si>
    <t>Труби каналізаційні(включно з фітінгами та усім необхідним для коректного підключення)</t>
  </si>
  <si>
    <t>Прокладання поліпропіленових труб водопосточання до 32мм</t>
  </si>
  <si>
    <t>Труби поліпропіленові (включно з фітінгами та усім необхідним для коректного підключення)</t>
  </si>
  <si>
    <t>Улаштування піщаної подушки</t>
  </si>
  <si>
    <t>Улаштування бетонної стяжки товщиною до 80мм з приготуванням бетону вручну</t>
  </si>
  <si>
    <t>Гравій для будівельних робіт, фракція 5- 20 мм, марка ДР8</t>
  </si>
  <si>
    <t>Улаштування цементно-пісчаної стяжки до 5см(включаючи приготування розчину)</t>
  </si>
  <si>
    <t>Укладання плитки на підлогу на розчині із сухої клеючої суміші</t>
  </si>
  <si>
    <t>Плитки керамічні для підлог, розмір 600х600х9(включаючи крестики або СВП)</t>
  </si>
  <si>
    <t xml:space="preserve">Монтаж плінтуса </t>
  </si>
  <si>
    <t>Монтаж вологостійкого гіпсокартону на стіни по металевому каркасу з утепленням</t>
  </si>
  <si>
    <t>Листи гіпсокартонні для перегородок, вологостійкі товщина 12 мм</t>
  </si>
  <si>
    <t>Профіль UD 27 0,6 мм</t>
  </si>
  <si>
    <t>Профіль CD 60 0,6 мм</t>
  </si>
  <si>
    <t>Саморез по металлу 3,5x9,5 мм</t>
  </si>
  <si>
    <t>Саморіз по металу для гипсокартону 3,5x25 мм</t>
  </si>
  <si>
    <t>Склострічка самоклейка 50мм</t>
  </si>
  <si>
    <t>Шпаклівка стартова  для внутрішніх робіт</t>
  </si>
  <si>
    <t>Базальтова вата 50мм</t>
  </si>
  <si>
    <t>Підготування стін під фарбування(з укосами)</t>
  </si>
  <si>
    <t>Шпаклівка фінішна  для внутрішніх робіт</t>
  </si>
  <si>
    <t>Фарбування стін водоемульсійною фарбою по підготовленій поверхні за 2рази</t>
  </si>
  <si>
    <t>10мл</t>
  </si>
  <si>
    <t>Облицювання поверхонь стін керамічними плитками на розчині із сухої клеючої суміши</t>
  </si>
  <si>
    <t>Плитки керамічні для підлог, розмір 600х600(включаючи крестики або СВП)</t>
  </si>
  <si>
    <t>Гідроізоляція г/к стін</t>
  </si>
  <si>
    <t>Гідроізоляційна суміш</t>
  </si>
  <si>
    <t>Плита підвісної стелі 1200х600х15мм (Вологостійкий)</t>
  </si>
  <si>
    <t>Профіль 600 мм 24/30мм</t>
  </si>
  <si>
    <t>Установлення умивальника(включаючи монтаж змішувача,підключення до систем водопостачання та каналізації)</t>
  </si>
  <si>
    <t>Умивальник для ванної кімнати (з п'єдесталом, змішувачем та усім необхідним для його коректного підключення та експлуатації)</t>
  </si>
  <si>
    <t>Установлення унітазу з безпосередньо приєднаним бачком(включаючи приєднання до системи водопосачання та каналізації)</t>
  </si>
  <si>
    <t>Унітаз-компакт (включно з усім необхідним для його коректного підключення та експлуатації)</t>
  </si>
  <si>
    <t>Установка і підключення бойлера на 30л</t>
  </si>
  <si>
    <t>Бойлер електричний настінний, ємність 30л, 1500W</t>
  </si>
  <si>
    <t>Монтаж поручнів для МГН</t>
  </si>
  <si>
    <t>Поручень для унітазу, поручень відкідний, поручень для раковини</t>
  </si>
  <si>
    <t>к-т</t>
  </si>
  <si>
    <t>Установлення та підключення опалювальних конвекторів електричних</t>
  </si>
  <si>
    <t>Конвектор електричний 1,5квт</t>
  </si>
  <si>
    <t xml:space="preserve">Кімната для занять </t>
  </si>
  <si>
    <t>Демонтаж плитки підлоги</t>
  </si>
  <si>
    <t>Ремонт і реставрація дерев'яних дверей</t>
  </si>
  <si>
    <t>Росходніки(кісточкинаждак, завіси, ручка, саморізи)</t>
  </si>
  <si>
    <t>Підготування стін під фарбування з відкосами</t>
  </si>
  <si>
    <t>Штукатурка стін</t>
  </si>
  <si>
    <t>Фарбування стін водоемульсійною фарбою по підготовленій поверхні за 2рази з відкосами</t>
  </si>
  <si>
    <t>Улаштування цементно-пісчаної стяжки до 5см (включаючи приготування розчину</t>
  </si>
  <si>
    <t>Укладання плитки на підлогу із сухої клеючої суміши</t>
  </si>
  <si>
    <t>Клей для плитки</t>
  </si>
  <si>
    <t>Монтаж плінтуса</t>
  </si>
  <si>
    <t>Дюбель шуруп 6х40</t>
  </si>
  <si>
    <t xml:space="preserve">Стрижень петля </t>
  </si>
  <si>
    <t>Профіль 3600мм 24/30мм</t>
  </si>
  <si>
    <t>Профіль 1200мм 24/30мм</t>
  </si>
  <si>
    <t>Профіль 600мм 24/30мм</t>
  </si>
  <si>
    <t>Кутник пристынний Jкутовий 3м 19х19мм</t>
  </si>
  <si>
    <t>Установлення та підключення вимикачів</t>
  </si>
  <si>
    <t>Вимикач одинарний 10А(включаючи монтажну коробку)</t>
  </si>
  <si>
    <t>Розетка подвійна 16А(Включаючи монтажну коробку)</t>
  </si>
  <si>
    <t>Підготовка дерев'яних поверхонь та улаштування їх ламінованими панелями ДВП</t>
  </si>
  <si>
    <t>Панель ДВП 6х238х2600мм</t>
  </si>
  <si>
    <t>Расходніки</t>
  </si>
  <si>
    <t>Влаштування укосів на вікнах(работа та матеріал)</t>
  </si>
  <si>
    <t>Головний вхід в будівлю</t>
  </si>
  <si>
    <t>Демонтаж металоконструкцій ганку(стійки та поручні, металевий кутик сходинок)</t>
  </si>
  <si>
    <t>Розбирання бетонної конструкції ганку</t>
  </si>
  <si>
    <t>Встановлення опалубки</t>
  </si>
  <si>
    <t>Дошки обрізні 30мм для встановлення опалубки</t>
  </si>
  <si>
    <t>Цвяхи будівельні для встановлення опалубки</t>
  </si>
  <si>
    <t>Виготовлення арматурного каркасу(арматура 12мм)</t>
  </si>
  <si>
    <t>Арматура 12мм</t>
  </si>
  <si>
    <t>Диски відрізні, електроди, дріт в'язальний</t>
  </si>
  <si>
    <t>Приготування бетону і заливка в опалубку</t>
  </si>
  <si>
    <t>Гравій для будівельних робіт фракція 5-20</t>
  </si>
  <si>
    <t>Пісок природній збагачений</t>
  </si>
  <si>
    <t>Улаштування цементно-пісчаної стяжки ганку і сходів до 5см(включаючи приготування розчину)</t>
  </si>
  <si>
    <t>Укладання плитки каучукової на ганок і сходини на клей</t>
  </si>
  <si>
    <t>Плитка каучукова (Резинова з елементами тактильності) 500х500х40мм</t>
  </si>
  <si>
    <t>шт.</t>
  </si>
  <si>
    <t>Клей полиуретановий</t>
  </si>
  <si>
    <t>Влаштування відкосів вікон і дверей</t>
  </si>
  <si>
    <t>Виготовлення і і монтаж поручнів металевих з покраскою</t>
  </si>
  <si>
    <t>Труба сталева d40mm</t>
  </si>
  <si>
    <t>Диски, електроди</t>
  </si>
  <si>
    <t>Фарба по металу</t>
  </si>
  <si>
    <t>1л</t>
  </si>
  <si>
    <t>Вирівнювання площадки головного входу бетоном з щебеню дрібної фракції(включаючи приготування бетону)</t>
  </si>
  <si>
    <t>Улаштування цементно-пісчаної стяжки площадки головного входу в будівлю до 5см(включаючи приготування розчину)</t>
  </si>
  <si>
    <t>Укладання плитки тротуарної на площадку головного входу на цементний розчин(з приготуванням розчину)</t>
  </si>
  <si>
    <t>Плитка тротуарна</t>
  </si>
  <si>
    <t>Очищення цоколя від старої фарби</t>
  </si>
  <si>
    <t>Підготовка цоколя під покраску(за потреби часткове оштукатурення)</t>
  </si>
  <si>
    <t>Бетоноконтакт</t>
  </si>
  <si>
    <t>Грунтовка</t>
  </si>
  <si>
    <t>Фарбування цоколя</t>
  </si>
  <si>
    <t>Фарба фасадна</t>
  </si>
  <si>
    <t>Влаштування зовнішніх відкосів</t>
  </si>
  <si>
    <t>Частковий ремонт фасаду будівлі(розшивання тріщін, часткове оштукатурення, грунтування,часткове нанесення рельєфного покриття з цементного розчину)</t>
  </si>
  <si>
    <t>Демонтаж старого покриття фронтону(хвилясті листи з склопластику)</t>
  </si>
  <si>
    <t>Влаштування нового покриття фронтону проф.листом(включно з виготовленням дерев'яного каркаса та підшивання вітрової дошки)</t>
  </si>
  <si>
    <t>Брус 40х40</t>
  </si>
  <si>
    <t>Профнастил покрівельний, товщина 0,5мм</t>
  </si>
  <si>
    <t>Кутик зовнішній 50х50</t>
  </si>
  <si>
    <t>Саморіз 3,5х75</t>
  </si>
  <si>
    <t>Саморізи для профнастилу</t>
  </si>
  <si>
    <t>Монтаж підйомнику для МГН</t>
  </si>
  <si>
    <t>од.</t>
  </si>
  <si>
    <t>Підйомник для людей з інвалідністю та МГН (H=800мм, G=1200мм.)</t>
  </si>
  <si>
    <t>Встановлення світильника над входом в будівлю</t>
  </si>
  <si>
    <t>Світильник світлодіодний для зовнішнього застосування</t>
  </si>
  <si>
    <t>Перевезення вантажів та доставка</t>
  </si>
  <si>
    <t>Завантаження та відвантаження будівельних матеріалів</t>
  </si>
  <si>
    <t>Транспортування будівельних матеріалів та/або обладнання до 100км.</t>
  </si>
  <si>
    <t>Завантаження будівельного сміття</t>
  </si>
  <si>
    <t>Вивезення будівельного сміття  на офіційне сміттєзвалище до 100км.</t>
  </si>
  <si>
    <t>Розбирання асфальтобетонних покриттів вручну</t>
  </si>
  <si>
    <t>Розбирання щебеневих покриттів та основ</t>
  </si>
  <si>
    <t>Планування основи</t>
  </si>
  <si>
    <t>Встановлення бордюрів 1м</t>
  </si>
  <si>
    <t>м.п</t>
  </si>
  <si>
    <t>Бордюр 1м</t>
  </si>
  <si>
    <t>Пісок,щебень,цемент для влаштування 1м.п. бордюру</t>
  </si>
  <si>
    <t>Улаштування піщаного підстильного шару товщиною 10 см</t>
  </si>
  <si>
    <t>Пісок природний збагачений</t>
  </si>
  <si>
    <t>Улаштування підстильного шару з щебеню товщиною 6 см</t>
  </si>
  <si>
    <t>Щебінь із природного каменю для будівельних робіт, фракція 10-20 мм</t>
  </si>
  <si>
    <t>Щебінь із природного каменю для будівельних робіт, фракція 40-70 мм</t>
  </si>
  <si>
    <t>Укладання металевої сітки в цементно-бетонне покриття</t>
  </si>
  <si>
    <t>Сітка 100х100х4</t>
  </si>
  <si>
    <t>Фіксатор для сітки 100х100х4</t>
  </si>
  <si>
    <t>В'язальний дріт для сітки 100х100х4</t>
  </si>
  <si>
    <t>Улаштування покриття з бетонної суміші товщиною 10 см</t>
  </si>
  <si>
    <t>Дошки для улаштування опалубки</t>
  </si>
  <si>
    <t>Цемент М-500</t>
  </si>
  <si>
    <t>Пластифікатор для бетону Sika Sikaplast-520 або аналог</t>
  </si>
  <si>
    <t>Демонтаж конькової планки</t>
  </si>
  <si>
    <t>м.п.</t>
  </si>
  <si>
    <t>Розбирання покриттів покрівлі з хвилястих азбестоцементних листів</t>
  </si>
  <si>
    <t>Розбирання лат [решетування] з дощок з прозорами</t>
  </si>
  <si>
    <t>Розбирання крокв з брусів</t>
  </si>
  <si>
    <t>Улаштування покриття з рулонних матеріалів насухо без промазування кромок</t>
  </si>
  <si>
    <t>Пароізоляційна мембрана RoofOK 90г/м2 20 кв.м або аналог</t>
  </si>
  <si>
    <t>Утеплення перекриттів, покриттів мінеральною ватою в 2 шари</t>
  </si>
  <si>
    <t>Вата мінеральна, товщ. 100мм, щільність 45 кг/м3</t>
  </si>
  <si>
    <t>Мембрана супердифузійна</t>
  </si>
  <si>
    <t>Скоби монтажні</t>
  </si>
  <si>
    <t>1 т.шт</t>
  </si>
  <si>
    <t>Монтаж крокв з брусів</t>
  </si>
  <si>
    <t>Бруски обрізні з хвойних порід</t>
  </si>
  <si>
    <t>Цвяхи будівельні з конічною головкою 5,0х120 мм</t>
  </si>
  <si>
    <t>Улаштування лат [решетування] з прозорами із дощок</t>
  </si>
  <si>
    <t>Дошки необрізні для обрешітки</t>
  </si>
  <si>
    <t>Саморіз по дереву 3,5х55 500 шт. Чорний</t>
  </si>
  <si>
    <t>упак</t>
  </si>
  <si>
    <t>Антисептування водними сумішами деревини</t>
  </si>
  <si>
    <t>Вогнебіозахист Страж-2 БС-13 безбарвний 10 л. або аналог</t>
  </si>
  <si>
    <t>Підшивання звисів даху</t>
  </si>
  <si>
    <t>Плита OSB 12х1250х2500</t>
  </si>
  <si>
    <t>Монтаж водостічної системи(включаючи всі необхідні матеріали та кріплення)</t>
  </si>
  <si>
    <t>Улаштування покриття з Профнастилу покрівельного товщина 0,5 мм</t>
  </si>
  <si>
    <t>1 300,00</t>
  </si>
  <si>
    <t>Утеплення фасаду</t>
  </si>
  <si>
    <t>Демонтаж віконних решіток 1400х1100 мм-13шт</t>
  </si>
  <si>
    <t>Розбирання відливів віконних</t>
  </si>
  <si>
    <t>Очищення поверхні фасаду від фарби</t>
  </si>
  <si>
    <t>Відбивання штукатурки навколо віконних прорізів</t>
  </si>
  <si>
    <t>Огрунтовка поверхні стін бетоноконтактом</t>
  </si>
  <si>
    <t>Грунтовка Ceresit CT 19 Бетонконтакт 10 л (2453759896) або аналог</t>
  </si>
  <si>
    <t>Огрунтовка поверхні стін глибокопроникаючим грунтом</t>
  </si>
  <si>
    <t>Грунтовка глубокопроникающая Ceresit CT 17 10 л. або аналог</t>
  </si>
  <si>
    <t>Монтаж утеплювача 150мм.</t>
  </si>
  <si>
    <t>Плити теплоізоляційні із мінеральної вати товщ. 150 мм щільність 135кг/м3</t>
  </si>
  <si>
    <t xml:space="preserve">Дюбель для термоізоляції 10х70 мм d 60 мм з металевим цвяхом та термоголовкою 200 шт. </t>
  </si>
  <si>
    <t>Клей для мінеральної вати CERESIT CT-190 MV FLEX або аналог</t>
  </si>
  <si>
    <t>Монтаж фасадної армуючої сітки</t>
  </si>
  <si>
    <t>Сітка фасадна лугостійка</t>
  </si>
  <si>
    <t>Монтаж фасадних кутиків</t>
  </si>
  <si>
    <t>Кутник фасадний з сіткою 70х70 мм 2,5 м</t>
  </si>
  <si>
    <t>Огрунтовка стін фасаду перед нанесеннням декоративної штукатурки</t>
  </si>
  <si>
    <t>Грунтівка адгезійна Ceresit CT 16 QUARTZCONTACT 10 л. або аналог</t>
  </si>
  <si>
    <t>Декоративна штутурка стін фасаду</t>
  </si>
  <si>
    <t>Декоративная штукатурка короед Ceresit CT 64 (2,0 мм) 25 кг. або аналог</t>
  </si>
  <si>
    <t>Фарбування стін фасаду в 2 шари</t>
  </si>
  <si>
    <t>Фарба фасадна силікатна Ceresit Ct 54 або аналог</t>
  </si>
  <si>
    <t>Пігмент паста</t>
  </si>
  <si>
    <t>мл</t>
  </si>
  <si>
    <t>2 500,00</t>
  </si>
  <si>
    <t>Огрунтовка поверхні укосів бетоноконтактом</t>
  </si>
  <si>
    <t>Монтаж утеплювача на віконні укоси</t>
  </si>
  <si>
    <t>Плити пінополістерольні товш. 30мм</t>
  </si>
  <si>
    <t>Монтаж фасадного кутика з сіткою</t>
  </si>
  <si>
    <t>Декоративна штутурка укосів фасаду</t>
  </si>
  <si>
    <t>Фарбування укосів фасаду в 2 шари</t>
  </si>
  <si>
    <t>Монтаж віконних відливів</t>
  </si>
  <si>
    <t>Відлив віконний 200 мм</t>
  </si>
  <si>
    <t>Дюбель-цвях</t>
  </si>
  <si>
    <t>Монтаж віконних решіток (раніше демонтованих)</t>
  </si>
  <si>
    <t>Супутні витрати</t>
  </si>
  <si>
    <t>Доставка будівельних матеріалів до 80км.</t>
  </si>
  <si>
    <t>Витратні матеріали</t>
  </si>
  <si>
    <t>комплекс</t>
  </si>
  <si>
    <t>Вивезення будівельного сміття  на офіційне сміттєзвалище до 80км.</t>
  </si>
  <si>
    <t>Послуги вантажників з завантаження будівельного сміття.</t>
  </si>
  <si>
    <t>Послуги вантажників з розвантаження матеріалів</t>
  </si>
  <si>
    <t>Ганок</t>
  </si>
  <si>
    <t>(Демонтаж) Монтаж дрібних металоконструкцій вагою до 0,1 т</t>
  </si>
  <si>
    <t>1т</t>
  </si>
  <si>
    <t>Виготовлення гратчастих конструкцій [стояки, опори, ферми та ін.]</t>
  </si>
  <si>
    <t>Монтаж дрібних металоконструкцій вагою до 0,1 т</t>
  </si>
  <si>
    <t>Підйомник для людей з інвалідністю і МГН (H=800мм, G=1200мм.)</t>
  </si>
  <si>
    <t>Сортовий гарячекатаний прокат із сталі вуглецевої, смуга 80*8 мм</t>
  </si>
  <si>
    <t>Сортовий гарячекатаний прокат із сталі вуглецевої, труба 50*50*2мм</t>
  </si>
  <si>
    <t>Сортовий гарячекатаний прокат із сталі вуглецевої, труба діаметром 42,3*2,5 мм</t>
  </si>
  <si>
    <t>Сортовий гарячекатаний прокат із сталі вуглецевої, відвід труби діаметром 42,3*2, 5 мм</t>
  </si>
  <si>
    <t>Сортовий гарячекатаний прокат із сталі вуглецевої, смуга 50*5 мм</t>
  </si>
  <si>
    <t>Сортовий гарячекатаний прокат із сталі вуглецевої, труба 30*30*2 мм</t>
  </si>
  <si>
    <t>Круг абразивний зачисний 125*6 мм</t>
  </si>
  <si>
    <t>Круг абразивний 125мм</t>
  </si>
  <si>
    <t>Круг абразивний 230 мм</t>
  </si>
  <si>
    <t>Електроди, діаметр 3 мм, 2,5кг</t>
  </si>
  <si>
    <t>Болти анкерні 12*80 мм</t>
  </si>
  <si>
    <t>Свердла по бетону, діаметр 12 мм</t>
  </si>
  <si>
    <t>Фарбування металевих грат, рам, труб діаметром менше 50 мм тощо білилом з додаванням колера за 2 рази</t>
  </si>
  <si>
    <t>Розріджувач универсальний ТМ "Maxima" 500мл  або аналог</t>
  </si>
  <si>
    <t>Грунт-емаль  швидковисихаюча,графіт, ТМ"Maxima"-2,5кг  або аналог</t>
  </si>
  <si>
    <t>Монтаж покрівельного покриття з профільованого листа при висоті будівлі до 25 м</t>
  </si>
  <si>
    <t>Герметик покрівельний 310мл</t>
  </si>
  <si>
    <t>Добірні покрівельні елементи</t>
  </si>
  <si>
    <t>Саморізи покрівельн 4,8*19</t>
  </si>
  <si>
    <t>Очищення вручну простих фасадів від вапняної фарби з землі та риштувань</t>
  </si>
  <si>
    <t>100м3</t>
  </si>
  <si>
    <t>Високоякісне штукатурення цементно- вапняним розчином по каменю укосів плоских при ширині більше 200 мм</t>
  </si>
  <si>
    <t>Готування важких кладкових цементно- вапняних розчинів, марка 150</t>
  </si>
  <si>
    <t>Вапно будівельне негашене грудкове, сорт 1</t>
  </si>
  <si>
    <t>Шлакопортландцемент загальнобудівельного та спеціального призначення, марка 500</t>
  </si>
  <si>
    <t>Пісок природний, рядовий</t>
  </si>
  <si>
    <t>Установлення перфорованих штукатурних кутиків</t>
  </si>
  <si>
    <t>Кутик штукатурний пласт. 3м</t>
  </si>
  <si>
    <t>Маячні профілі металеві оцинковані 3м.</t>
  </si>
  <si>
    <t>Високоякісне фарбування полівінілацетатними водоемульсійними сумішами стін по збірних конструкціях, підготовлених під фарбування</t>
  </si>
  <si>
    <t>Грунтовка-концентрат 1:4 ВДА глибокого проникнення "SuperBase 1:4", TM Farbex -  5л, або аналог</t>
  </si>
  <si>
    <t>Грунт адгезійний "Бетон-контакт" 14 кг</t>
  </si>
  <si>
    <t>Фарба гумова універсальна Farbex 12 кг Графітова або аналог</t>
  </si>
  <si>
    <t>Розбирання бортових каменів</t>
  </si>
  <si>
    <t>Ущільнення ґрунту гравієм</t>
  </si>
  <si>
    <t>Улаштування підстильного шару щебеневого</t>
  </si>
  <si>
    <t>Улаштування бетонних підпірних стін і стін підвалів</t>
  </si>
  <si>
    <t>Цвяхи будівельні з плоскою головкою 1, 6х50 мм</t>
  </si>
  <si>
    <t>Катанка гарячекатана у мотках, діаметр 6, 3-6,5 мм</t>
  </si>
  <si>
    <t>Болти будівельні з гайками та шайбами</t>
  </si>
  <si>
    <t>Бруски обрізні з хвойних порід, довжина 4-6,5 м, ширина 75-150 мм, товщина 40- 75 мм, ІІІ сорт</t>
  </si>
  <si>
    <t>Дошки обрізні з хвойних порід, довжина 4-6,5 м, ширина 75-150 мм, товщина 44 мм і більше, ІІІ сорт</t>
  </si>
  <si>
    <t>Щити опалубки, ширина 300-750 мм, товщина 25 мм</t>
  </si>
  <si>
    <t>ГСМ машин, що враховані у складі ЗВВ</t>
  </si>
  <si>
    <t>грн</t>
  </si>
  <si>
    <t>Готування важкого бетону на гравії, клас бетону В15</t>
  </si>
  <si>
    <t>Улаштування покриттів з дрібнорозмірних фігурних елементів мощення [ФЕМ]</t>
  </si>
  <si>
    <t>Щебінь-висівки, марка М-600, фракція до 3 мм</t>
  </si>
  <si>
    <t>Плити бетонні тротуарні, товщина 30 мм</t>
  </si>
  <si>
    <t>м.кв</t>
  </si>
  <si>
    <t>Різання дрібнорозмірних фігурних елементів мощення [ФЕМ]</t>
  </si>
  <si>
    <t>1м різу</t>
  </si>
  <si>
    <t>Диск відрізний алмазний YATО "TURBO"  ф=230*8,0*22,2 мм. Н=3,1мм або аналог</t>
  </si>
  <si>
    <t>Бордюр парковий 100-20-08</t>
  </si>
  <si>
    <t>Санвузол</t>
  </si>
  <si>
    <t>Прорізи</t>
  </si>
  <si>
    <t>Демонтаж лиштви</t>
  </si>
  <si>
    <t>Демонтаждверних полотен</t>
  </si>
  <si>
    <t xml:space="preserve">100м2 </t>
  </si>
  <si>
    <t>Демонтаж дверних коробок в кам'яних стінах з відбиванням штукатурки в укосах</t>
  </si>
  <si>
    <t>Пробивання прорізів в конструкціях з цегли</t>
  </si>
  <si>
    <t>Заповнення дверних прорізів готовими дверними блоками площею понад 2 до 3 м2 з металопластику у кам'яних стінах</t>
  </si>
  <si>
    <t>Дверний блок з металопластику EKIPAZH ULTRA 70 2070*1050 або аналог</t>
  </si>
  <si>
    <t>Піна Професійна TITAN EVRO-LINE 65 870 мл або аналог</t>
  </si>
  <si>
    <t>Установлення і кріплення лиштви</t>
  </si>
  <si>
    <t>Лиштва пластикова 2,2м</t>
  </si>
  <si>
    <t>Герметик поліуретановий 280мл</t>
  </si>
  <si>
    <t>Стіни</t>
  </si>
  <si>
    <t>Розбирання облицювання стін з керамічних глазурованих плиток</t>
  </si>
  <si>
    <t>Відбивання штукатурки по цеглі та бетону зі стін та стель, площа відбивання в одному місці більше 5 м2</t>
  </si>
  <si>
    <t>Високоякісне штукатурення поверхонь стін всередені будівлі цементно- вапняним або цементним розчином по каменю та бетону</t>
  </si>
  <si>
    <t>Цемент  марка 400, 25 кг</t>
  </si>
  <si>
    <t>Маячні профілі металеві оцинковані</t>
  </si>
  <si>
    <t>Грунтовка-концентрат 1:4 ВДА глибокого проникнення "SuperBase 1:4", TM Farbex -  5л. або аналог</t>
  </si>
  <si>
    <t>Кутики штукатурні металеві оцинковані перфоровані</t>
  </si>
  <si>
    <t>Облицювання поверхонь стін керамічними плитками на розчині із сухої клеючої суміші, число плиток в 1 м2 понад 12 до 20 шт</t>
  </si>
  <si>
    <t>Облицювання поверхонь колон (укосів) керамічними плитками на розчині із сухої клеючої суміші, число плиток в 1 м2 понад 12 до 20 шт</t>
  </si>
  <si>
    <t>Свердло по склу та кахелю 8 мм.</t>
  </si>
  <si>
    <t>Диск полірувальний "гриб" 100мм</t>
  </si>
  <si>
    <t>Плитки керамічні внутрішнього облицювання стін</t>
  </si>
  <si>
    <t>Клей для керамічної плитки, 25 кг</t>
  </si>
  <si>
    <t>Фуга Ceresit CE 33 або аналог</t>
  </si>
  <si>
    <t>Шпатель гумовий 90мм</t>
  </si>
  <si>
    <t>Окуляри захисні</t>
  </si>
  <si>
    <t>Диск відрізний алмазний по гресу,склу, кераміці YATO ф=125*1,6*10*22,2мм в мокрому і сухому режимі</t>
  </si>
  <si>
    <t>Установлення наружних кутиків на плитку</t>
  </si>
  <si>
    <t>Кутик для плитки зовнішній 2,7м</t>
  </si>
  <si>
    <t>Електромонтажні роботи</t>
  </si>
  <si>
    <t>Прокладання кабелю перерізом до 6 мм2 на скобах</t>
  </si>
  <si>
    <t>Кабелі з мідними жилами, марка ВВГнг, 2*1 мм2</t>
  </si>
  <si>
    <t>Кабелі з мідними жилами, марка ВВГнг, 2*2,5 мм2</t>
  </si>
  <si>
    <t>Скоби для проводів</t>
  </si>
  <si>
    <t>Свердла по бетону, діаметр 8 мм</t>
  </si>
  <si>
    <t>Коробка розподільна 100х100 мм</t>
  </si>
  <si>
    <t>Монтаж світильників для люмінесцентних ламп, які встановлюються в підвісних стелях, кількість ламп 1 шт</t>
  </si>
  <si>
    <t>100шт</t>
  </si>
  <si>
    <t>Світильники стельові 0,6*0,6 м</t>
  </si>
  <si>
    <t>Свердління кільцевими алмазними свердлами з застосуванням охолоджувальної рідини /води/ в залізобетонних конструкціях горизонтальних отворів глибиною 200 мм,  діаметром 70 мм</t>
  </si>
  <si>
    <t>Свердла кільцеві алмазні, діаметр 70 мм</t>
  </si>
  <si>
    <t>Установлення вимикачів утопленого типу при схованій проводці, 1-клавішних</t>
  </si>
  <si>
    <t>Вимикач 1-кл. для серії Asfora Schneider Electric EPH0170121 білий глянець або аналог</t>
  </si>
  <si>
    <t>Рамка 1-м Asfora, горизонтальна або аналог</t>
  </si>
  <si>
    <t>Розетка із заземленням із защ.шт. Asfora Schneider Electric EPH2970221 біла (без рамки) або аналог</t>
  </si>
  <si>
    <t>Коробка монтажна</t>
  </si>
  <si>
    <t>Стеля</t>
  </si>
  <si>
    <t>Швидкий монтаж комплект ударний 6*40 грибок PREMIUM або аналог</t>
  </si>
  <si>
    <t>Шурупи 5,0*70</t>
  </si>
  <si>
    <t>Дюбелі 8*60</t>
  </si>
  <si>
    <t>Кут пристінний 3 м</t>
  </si>
  <si>
    <t>Трофілі Т-Подібні 0,6 м</t>
  </si>
  <si>
    <t>Трофілі Т-Подібні 1,2 м</t>
  </si>
  <si>
    <t>Трофілі Т-Подібні 3,7 м</t>
  </si>
  <si>
    <t>Свердла по бетону, діаметр 6 мм</t>
  </si>
  <si>
    <t>Укладання плит стельових в каркас стелі</t>
  </si>
  <si>
    <t>Підвіс</t>
  </si>
  <si>
    <t>Плити стельові 0,6*0,6 м пластик</t>
  </si>
  <si>
    <t>Сантехнічні роботи</t>
  </si>
  <si>
    <t>Розбирання трубопроводів з труб чавунних каналізаційних діаметром понад 50 до 100 мм</t>
  </si>
  <si>
    <t>Демонтаж змішувачів</t>
  </si>
  <si>
    <t>Демонтаж раковин [умивальників]</t>
  </si>
  <si>
    <t>100 к-т</t>
  </si>
  <si>
    <t>Демонтаж унітазів зі змивними бачками</t>
  </si>
  <si>
    <t>101 к-т</t>
  </si>
  <si>
    <t>Пробивання борозен в цегляних стінах, переріз борозен до 50 см2</t>
  </si>
  <si>
    <t>Прокладання трубопроводів каналізації з поліетиленових труб діаметром 50 мм</t>
  </si>
  <si>
    <t>Труби поліпропіленові для внутрішньої каналізації діам. 50 мм</t>
  </si>
  <si>
    <t>Коліна каналізаційні 45 град. із поліпропілену діам. 50 мм</t>
  </si>
  <si>
    <t>Перехідники гумові /манжет/ до каналізаційних труб діам. 50х32 мм</t>
  </si>
  <si>
    <t>Прокладання трубопроводів каналізації з поліетиленових труб діаметром 100 мм</t>
  </si>
  <si>
    <t>Труби поліпропіленові для внутрішньої каналізації діам. 110 мм</t>
  </si>
  <si>
    <t>Комплектуючі до труб каналізаційних діам. 110 мм, комплект</t>
  </si>
  <si>
    <t>Піна Професійна 870 мл</t>
  </si>
  <si>
    <t>Прокладання трубопроводів водопостачання з труб поліетиленових [поліпропіленових] напірних діаметром 20 мм</t>
  </si>
  <si>
    <t>Комплектуючі до труб водопровідних діам. 20 мм, комплект</t>
  </si>
  <si>
    <t>Труби поліпропіленові PN 16 для теплої і холодної води діам. 20х2,8 мм</t>
  </si>
  <si>
    <t>Установлення умивальників одиночних з підведенням холодної та гарячої води</t>
  </si>
  <si>
    <t>10 к-т</t>
  </si>
  <si>
    <t>Умивальники прямокутні напівфарфорові та фарфорові</t>
  </si>
  <si>
    <t>Сифони-ревизії для раковин, діаметр 50 мм</t>
  </si>
  <si>
    <t>Кріплення для умивальника</t>
  </si>
  <si>
    <t>Установлення змішувачів</t>
  </si>
  <si>
    <t>Змішувачі для умивальників</t>
  </si>
  <si>
    <t>Поручень з нержавіючої сталі PM-05 для мийки "стіна-підлога", d=32мм</t>
  </si>
  <si>
    <t>Поручень підлоговий кутовий посилений з поворотною ніжкою 360, d=32мм - 800*900мм</t>
  </si>
  <si>
    <t>Поручень пристінний для унітазу відкидний d=32мм - 700мм</t>
  </si>
  <si>
    <t>Дзеркало 500*600мм</t>
  </si>
  <si>
    <t>Установлення муфтових кранів водорозбірних</t>
  </si>
  <si>
    <t>Крани водорозбірні настінні латунні поліровані для раковин та мийок, марка КВ-15, діаметр 15 мм</t>
  </si>
  <si>
    <t>Унітаз компакт</t>
  </si>
  <si>
    <t>Під'єднання нових ділянок трубопроводу до існуючих мереж водопостачання чи опалення діаметром 20 мм</t>
  </si>
  <si>
    <t>Установлення водонагрівачів ємкісних</t>
  </si>
  <si>
    <t>Бойлер Atlantic Opro Expert VM 050 D400S-2-B (2000W) або аналог</t>
  </si>
  <si>
    <t>Установлення сушарок для рук</t>
  </si>
  <si>
    <t>Електросушарка для рук із нержавіючої сталі, високошвидкісна</t>
  </si>
  <si>
    <t>Герметик силіконовий водостійкий 310мл</t>
  </si>
  <si>
    <t>Кімната перукаря та швачки</t>
  </si>
  <si>
    <t>Розбирання дерев'яних плінтусів</t>
  </si>
  <si>
    <t>Розбирання покриттів підлог з лінолеуму та реліну</t>
  </si>
  <si>
    <t>Улаштування цементної стяжки товщиною 20 мм по бетонній основі площею понад 20 м2</t>
  </si>
  <si>
    <t>Готування важких кладкових цементних розчинів, марка 150</t>
  </si>
  <si>
    <t>Грунтовка-концентрат 1:4 ВДА глибокого проникнення "SuperBase 1:4", TM Farbex -  5л або аналог</t>
  </si>
  <si>
    <t>Улаштування покриттів з керамічних плиток на розчині із сухої клеючої суміші, кількість плиток в 1 м2 до 7 шт</t>
  </si>
  <si>
    <t>Дрантя</t>
  </si>
  <si>
    <t>Круги армовані абразивні відрізні, діаметр 180х3 мм</t>
  </si>
  <si>
    <t>Плитка керамогранітна 600*600 мм</t>
  </si>
  <si>
    <t>Клеюча суміш для плитки 25 кг</t>
  </si>
  <si>
    <t>СВП 1,5мм</t>
  </si>
  <si>
    <t>Улаштування плінтусів полівінілхлоридних</t>
  </si>
  <si>
    <t>Дюбелі швидкий монтаж 6*40</t>
  </si>
  <si>
    <t>Плінтус Cezar Hi-Line Prestige M090 74х22х2500 мм або аналог</t>
  </si>
  <si>
    <t>Відбивання штукатурки по цеглі та бетону з укосів зовнішніх, площа відбивання в одному місці до 1 м2</t>
  </si>
  <si>
    <t>Демонтаж віконних коробок в кам'яних стінах з відбиванням штукатурки в укосах</t>
  </si>
  <si>
    <t>Демонтажзасклених віконних рам</t>
  </si>
  <si>
    <t>Заповнення віконних прорізів готовими блоками площею до 3 м2 з металопластику в кам'яних стінах житлових і громадських будівель</t>
  </si>
  <si>
    <t>2м</t>
  </si>
  <si>
    <t xml:space="preserve">балон </t>
  </si>
  <si>
    <t>Віконний блок 5400*1160 мм WDS 76 AD (Фурнітура Axor K-3)  або аналог</t>
  </si>
  <si>
    <t>Гартоване скло</t>
  </si>
  <si>
    <t>Улаштування гідроізоляції та пароізоляції примикань вікна зі стіною</t>
  </si>
  <si>
    <t>м шва</t>
  </si>
  <si>
    <t>Акрилатний герметик віконний Tenax Profflex B для внутрішнього використання,  білий, 600 мг. або аналог</t>
  </si>
  <si>
    <t>Герметик однокомпонентний акриловий віконний Tenax Profflex А для зовнішнього використання, білий, 600 мл. або аналог</t>
  </si>
  <si>
    <t>Підвіконня SAUBERG блиск 200 мм білий(Білий) або аналог</t>
  </si>
  <si>
    <t>Злив віконний 100мм</t>
  </si>
  <si>
    <t>Демонтажлиштви</t>
  </si>
  <si>
    <t>Високоякісне штукатурення цементно- вапняним розчином по каменю укосів зовнішніх плоских при ширині до 200 мм</t>
  </si>
  <si>
    <t>Kreisel 220,штукатурна суміш, 25 кг. або аналог</t>
  </si>
  <si>
    <t>Високоякісне штукатурення укосів, колон, ригелів гіпсовими сумішами</t>
  </si>
  <si>
    <t>Сітка штукатурна скловолокниста</t>
  </si>
  <si>
    <t>Суміші сухі штукатурні гіпсові</t>
  </si>
  <si>
    <t>Безпіщане накриття поверхонь стін розчином із гіпсу товщиною шару 1 мм при нанесенні за 2 рази</t>
  </si>
  <si>
    <t>Шпаклівка Knauf гіпсова Фініш 25кг або аналог</t>
  </si>
  <si>
    <t>Папір шліфувальний</t>
  </si>
  <si>
    <t>Шпателі 350мм</t>
  </si>
  <si>
    <t>Високоякісне фарбування полівінілацетатними водоемульсійними сумішами стін по штукатурці</t>
  </si>
  <si>
    <t>Фарба латексна Megalatex, TM "Maxima"  або аналог</t>
  </si>
  <si>
    <t>Стрічка малярна 25 мм х 45 м,</t>
  </si>
  <si>
    <t>Пензель малярний</t>
  </si>
  <si>
    <t>Валик Велюр ф8мм 48/250мм</t>
  </si>
  <si>
    <t>Клеми стикові</t>
  </si>
  <si>
    <t>Монтаж кондиціонера</t>
  </si>
  <si>
    <t>Кондиціонер BTU18</t>
  </si>
  <si>
    <t>Установлення вимикачів утопленого типу при схованій проводці, 2-клавішних</t>
  </si>
  <si>
    <t>Вимикач 2-кл. для серії Asfora Schneider Electric білий глянець або аналог</t>
  </si>
  <si>
    <t>Рамка 1-м Asfora, горизонтальна  або аналог</t>
  </si>
  <si>
    <t>Рамка 2-м Asfora, горизонтальна  або аналог</t>
  </si>
  <si>
    <t>Розетка із заземленням із защ.шт. Asfora Schneider Electric EPH2970221 біла (без рамки)  або аналог</t>
  </si>
  <si>
    <t>Плити стельові 0,6*0,6 м</t>
  </si>
  <si>
    <t>Опалення</t>
  </si>
  <si>
    <t>Демонтаж радіаторів масою до 80 кг</t>
  </si>
  <si>
    <t>Під'єднання нових ділянок трубопроводу до існуючих мереж водопостачання чи опалення діаметром 25 мм</t>
  </si>
  <si>
    <t>Прокладання трубопроводів водопостачання з труб поліетиленових [поліпропіленових] напірних діаметром 25 мм</t>
  </si>
  <si>
    <t>Труба ППР скловолокно PN 20 Georg Fischer діаметром 25 мм  або аналог</t>
  </si>
  <si>
    <t>Муфти, кути, кріплення до труб поліпропіленових водопровідних діаметром 25 мм</t>
  </si>
  <si>
    <t>Комплект термостатичний для радіатора (кутовий) c-c Ду15 R470FX003 GIACOMINI  або аналог</t>
  </si>
  <si>
    <t>Комплект пробок для біметалевих та алюмінієвих радіаторів діаметром 15 мм</t>
  </si>
  <si>
    <t>Установлення опалювальних конвекторів</t>
  </si>
  <si>
    <t>100кВт</t>
  </si>
  <si>
    <t>Кронштейн для радіатора з дюбелем 10*250мм</t>
  </si>
  <si>
    <t>Радіатори біметалеві SANTERRA THERMO 500*96 10 секцій  або аналог</t>
  </si>
  <si>
    <t>Фарбування олійними сумішами за 2 рази раніше пофарбованих сталевих труб</t>
  </si>
  <si>
    <t>Емаль Maxima для радіаторів опалення білий глянець 0,75 л або аналог</t>
  </si>
  <si>
    <t>Фарба земляна густотерта олійна, мумія, сурик залізний</t>
  </si>
  <si>
    <t>Основне приміщення</t>
  </si>
  <si>
    <t>1000шт</t>
  </si>
  <si>
    <t>Заповнення віконних прорізів готовими блоками площею більше 3 м2 з металопластику в кам'яних стінах житлових і громадських будівель</t>
  </si>
  <si>
    <t>Віконний блок 5320*1740 мм WDS 76 AD (Фурнітура Axor K-3)  або аналог</t>
  </si>
  <si>
    <t>Віконний блок 5900*1740 мм WDS 76 AD (Фурнітура Axor K-3)  або аналог</t>
  </si>
  <si>
    <t>Віконний блок 2070*1160 мм WDS 76 AD (Фурнітура Axor K-3)  або аналог</t>
  </si>
  <si>
    <t>Акрилатний герметик віконний Tenax Profflex B для внутрішнього використання,  білий, 600 мг. Atlantic  або аналог</t>
  </si>
  <si>
    <t xml:space="preserve">Підвіконня SAUBERG блиск 200 мм білий(Білий) або аналог </t>
  </si>
  <si>
    <t xml:space="preserve">Дверний блок з металопластику EKIPAZH ULTRA 70 2070*1050 або аналог </t>
  </si>
  <si>
    <t xml:space="preserve">Kreisel 220,штукатурна суміш, 25 кг.  або аналог </t>
  </si>
  <si>
    <t>Фарба латексна Megalatex, TM "Maxima" або аналог</t>
  </si>
  <si>
    <t>Кондиціонер BTU24</t>
  </si>
  <si>
    <t>Вимикач 2-кл. для серії Asfora Schneider Electric білий глянець  або аналог</t>
  </si>
  <si>
    <t>Вимикач 1-кл. для серії Asfora Schneider Electric EPH0170121 білий глянець  або аналог</t>
  </si>
  <si>
    <t>Рамка 3-м Asfora, горизонтальна  або аналог</t>
  </si>
  <si>
    <t>Розетка комп'ютерна RJ45 подвійна, білий, Schneider Asfora, без рамки  або аналог</t>
  </si>
  <si>
    <t>Комплект термостатичний для радіатора (кутовий) c-c Ду15 R470FX003 GIACOMINI або аналог</t>
  </si>
  <si>
    <t>Радіатори біметалеві SANTERRA THERMO 500*96 10 секцій або аналог</t>
  </si>
  <si>
    <t>Тамбур</t>
  </si>
  <si>
    <t>Заповнення дверних прорізів ламінованими дверними блоками із застосуванням анкерів і монтажної піни.</t>
  </si>
  <si>
    <t>1 блок</t>
  </si>
  <si>
    <t>Вхідні двері 2070*1050, включаючи всі витратні матерали та фурнітуру</t>
  </si>
  <si>
    <t xml:space="preserve"> м </t>
  </si>
  <si>
    <t>Прокладання коробів пластикових</t>
  </si>
  <si>
    <t>Прокладання ізольованих проводів перерізом до 35 мм2 у коробах</t>
  </si>
  <si>
    <t>Кабелі з мідними жилами, марка ВВГнг, 2*4 мм2</t>
  </si>
  <si>
    <t>Установлення щитків освітлювальних групових масою понад 3 кг до 6 кг у готовій ніші або на стіні</t>
  </si>
  <si>
    <t>Щит пластиковий Easy9 EU, навісний, 1 ряд 18 модулів, димчасті двері, EZ9EUC118, Schneider Electric або аналог</t>
  </si>
  <si>
    <t>Установлення вимикачів та перемикачів пакетних 2-х і 3-х полюсних на струм до 25 А</t>
  </si>
  <si>
    <t>Автоматичний вимикач RESI9 Schneider Electric 10А, 1P або аналог</t>
  </si>
  <si>
    <t>Автоматичний вимикач 1P, 16 A, B, 6kA Schneider Electric Resi9 або аналог</t>
  </si>
  <si>
    <t>Автоматичний вимикач 1P, 25 A, B, 6kA Schneider Electric Resi9 або аналог</t>
  </si>
  <si>
    <t>Дифавтомат RESI9 Schneider Electric 16 А, 30 мA, 1P+N, 6кA, категорія С, тип АС або аналог</t>
  </si>
  <si>
    <t>Автоматичний вимикач 3P, 40 A, B, 6kA Schneider Electric Resi9 або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</si>
</sst>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sz val="9"/>
      <color rgb="FFFF0000"/>
      <name val="Times New Roman"/>
      <family val="1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0000FF"/>
      <name val="Arial"/>
      <family val="2"/>
      <charset val="204"/>
    </font>
    <font>
      <b/>
      <u/>
      <sz val="11"/>
      <color rgb="FF000000"/>
      <name val="Arial"/>
      <family val="2"/>
      <charset val="204"/>
    </font>
    <font>
      <sz val="11"/>
      <color rgb="FF080000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CCCCCC"/>
      </patternFill>
    </fill>
    <fill>
      <patternFill patternType="solid">
        <fgColor rgb="FFCCCCCC"/>
        <bgColor indexed="64"/>
      </patternFill>
    </fill>
    <fill>
      <patternFill patternType="solid">
        <fgColor rgb="FFCCCCCC"/>
        <bgColor rgb="FFD9D9D9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theme="0"/>
      </patternFill>
    </fill>
    <fill>
      <patternFill patternType="solid">
        <fgColor rgb="FFCCCCCC"/>
        <bgColor theme="0"/>
      </patternFill>
    </fill>
    <fill>
      <patternFill patternType="solid">
        <fgColor rgb="FFCCCCCC"/>
        <bgColor rgb="FFD8D8D8"/>
      </patternFill>
    </fill>
    <fill>
      <patternFill patternType="solid">
        <fgColor rgb="FFD8D8D8"/>
        <bgColor rgb="FFD8D8D8"/>
      </patternFill>
    </fill>
    <fill>
      <patternFill patternType="solid">
        <fgColor rgb="FFC8C8C8"/>
        <bgColor rgb="FFC8C8C8"/>
      </patternFill>
    </fill>
    <fill>
      <patternFill patternType="solid">
        <fgColor rgb="FFCCCCCC"/>
        <bgColor rgb="FFC8C8C8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right" vertical="top" wrapText="1"/>
    </xf>
    <xf numFmtId="4" fontId="12" fillId="4" borderId="4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12" fillId="4" borderId="4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right" vertical="top" wrapText="1"/>
    </xf>
    <xf numFmtId="4" fontId="11" fillId="0" borderId="4" xfId="0" applyNumberFormat="1" applyFont="1" applyFill="1" applyBorder="1" applyAlignment="1">
      <alignment horizontal="right" vertical="top" wrapText="1"/>
    </xf>
    <xf numFmtId="0" fontId="18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3" borderId="0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49" fontId="13" fillId="0" borderId="10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7" fillId="5" borderId="1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7" fillId="5" borderId="2" xfId="0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wrapText="1"/>
    </xf>
    <xf numFmtId="49" fontId="13" fillId="0" borderId="10" xfId="0" applyNumberFormat="1" applyFont="1" applyBorder="1" applyAlignment="1">
      <alignment wrapText="1"/>
    </xf>
    <xf numFmtId="0" fontId="21" fillId="0" borderId="4" xfId="0" applyFont="1" applyBorder="1" applyAlignment="1">
      <alignment horizontal="center" vertical="top"/>
    </xf>
    <xf numFmtId="0" fontId="21" fillId="0" borderId="11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/>
    </xf>
    <xf numFmtId="0" fontId="12" fillId="4" borderId="15" xfId="0" applyFont="1" applyFill="1" applyBorder="1" applyAlignment="1">
      <alignment horizontal="center" vertical="top" wrapText="1"/>
    </xf>
    <xf numFmtId="49" fontId="12" fillId="4" borderId="15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left" vertical="top" wrapText="1"/>
    </xf>
    <xf numFmtId="0" fontId="21" fillId="0" borderId="4" xfId="0" applyFont="1" applyBorder="1" applyAlignment="1">
      <alignment vertical="top" wrapText="1"/>
    </xf>
    <xf numFmtId="0" fontId="21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2" fillId="6" borderId="4" xfId="0" applyFont="1" applyFill="1" applyBorder="1" applyAlignment="1">
      <alignment vertical="top" wrapText="1"/>
    </xf>
    <xf numFmtId="0" fontId="25" fillId="6" borderId="4" xfId="0" applyFont="1" applyFill="1" applyBorder="1" applyAlignment="1">
      <alignment vertical="top" wrapText="1"/>
    </xf>
    <xf numFmtId="0" fontId="26" fillId="7" borderId="4" xfId="0" applyFont="1" applyFill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/>
    </xf>
    <xf numFmtId="0" fontId="24" fillId="8" borderId="4" xfId="0" applyFont="1" applyFill="1" applyBorder="1" applyAlignment="1">
      <alignment vertical="top"/>
    </xf>
    <xf numFmtId="0" fontId="24" fillId="8" borderId="4" xfId="0" applyFont="1" applyFill="1" applyBorder="1" applyAlignment="1">
      <alignment vertical="top" wrapText="1"/>
    </xf>
    <xf numFmtId="0" fontId="21" fillId="8" borderId="4" xfId="0" applyFont="1" applyFill="1" applyBorder="1" applyAlignment="1">
      <alignment vertical="top"/>
    </xf>
    <xf numFmtId="0" fontId="21" fillId="10" borderId="4" xfId="0" applyFont="1" applyFill="1" applyBorder="1" applyAlignment="1">
      <alignment horizontal="center" vertical="top"/>
    </xf>
    <xf numFmtId="0" fontId="23" fillId="10" borderId="4" xfId="0" applyFont="1" applyFill="1" applyBorder="1" applyAlignment="1">
      <alignment vertical="top"/>
    </xf>
    <xf numFmtId="4" fontId="11" fillId="10" borderId="4" xfId="0" applyNumberFormat="1" applyFont="1" applyFill="1" applyBorder="1" applyAlignment="1">
      <alignment horizontal="right" vertical="top" wrapText="1"/>
    </xf>
    <xf numFmtId="0" fontId="7" fillId="10" borderId="4" xfId="0" applyFont="1" applyFill="1" applyBorder="1" applyAlignment="1">
      <alignment wrapText="1"/>
    </xf>
    <xf numFmtId="0" fontId="2" fillId="10" borderId="4" xfId="0" applyFont="1" applyFill="1" applyBorder="1" applyAlignment="1">
      <alignment wrapText="1"/>
    </xf>
    <xf numFmtId="0" fontId="20" fillId="10" borderId="4" xfId="0" applyFont="1" applyFill="1" applyBorder="1" applyAlignment="1">
      <alignment horizontal="center" vertical="top"/>
    </xf>
    <xf numFmtId="0" fontId="22" fillId="11" borderId="4" xfId="0" applyFont="1" applyFill="1" applyBorder="1" applyAlignment="1">
      <alignment vertical="top" wrapText="1"/>
    </xf>
    <xf numFmtId="0" fontId="25" fillId="12" borderId="4" xfId="0" applyFont="1" applyFill="1" applyBorder="1" applyAlignment="1">
      <alignment horizontal="center" vertical="top" wrapText="1"/>
    </xf>
    <xf numFmtId="0" fontId="24" fillId="12" borderId="4" xfId="0" applyFont="1" applyFill="1" applyBorder="1" applyAlignment="1">
      <alignment vertical="top"/>
    </xf>
    <xf numFmtId="0" fontId="24" fillId="9" borderId="4" xfId="0" applyFont="1" applyFill="1" applyBorder="1" applyAlignment="1">
      <alignment vertical="top"/>
    </xf>
    <xf numFmtId="0" fontId="27" fillId="6" borderId="12" xfId="0" applyFont="1" applyFill="1" applyBorder="1" applyAlignment="1">
      <alignment wrapText="1"/>
    </xf>
    <xf numFmtId="0" fontId="27" fillId="6" borderId="13" xfId="0" applyFont="1" applyFill="1" applyBorder="1" applyAlignment="1">
      <alignment wrapText="1"/>
    </xf>
    <xf numFmtId="0" fontId="27" fillId="6" borderId="14" xfId="0" applyFont="1" applyFill="1" applyBorder="1" applyAlignment="1">
      <alignment wrapText="1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wrapText="1"/>
    </xf>
    <xf numFmtId="0" fontId="20" fillId="0" borderId="11" xfId="0" applyFont="1" applyBorder="1" applyAlignment="1">
      <alignment horizontal="center" wrapText="1"/>
    </xf>
    <xf numFmtId="4" fontId="20" fillId="0" borderId="11" xfId="0" applyNumberFormat="1" applyFont="1" applyBorder="1" applyAlignment="1">
      <alignment horizontal="center" wrapText="1"/>
    </xf>
    <xf numFmtId="4" fontId="20" fillId="0" borderId="11" xfId="0" applyNumberFormat="1" applyFont="1" applyBorder="1" applyAlignment="1">
      <alignment horizontal="center"/>
    </xf>
    <xf numFmtId="0" fontId="20" fillId="0" borderId="11" xfId="0" applyFont="1" applyBorder="1"/>
    <xf numFmtId="0" fontId="24" fillId="0" borderId="11" xfId="0" applyFont="1" applyBorder="1" applyAlignment="1">
      <alignment wrapText="1"/>
    </xf>
    <xf numFmtId="0" fontId="24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7" fillId="6" borderId="12" xfId="0" applyFont="1" applyFill="1" applyBorder="1"/>
    <xf numFmtId="0" fontId="20" fillId="0" borderId="11" xfId="0" applyFont="1" applyBorder="1" applyAlignment="1">
      <alignment vertical="top" wrapText="1"/>
    </xf>
    <xf numFmtId="2" fontId="20" fillId="0" borderId="11" xfId="0" applyNumberFormat="1" applyFont="1" applyBorder="1" applyAlignment="1">
      <alignment horizontal="center"/>
    </xf>
    <xf numFmtId="4" fontId="24" fillId="0" borderId="11" xfId="0" applyNumberFormat="1" applyFont="1" applyBorder="1" applyAlignment="1">
      <alignment horizontal="center"/>
    </xf>
    <xf numFmtId="0" fontId="24" fillId="8" borderId="11" xfId="0" applyFont="1" applyFill="1" applyBorder="1"/>
    <xf numFmtId="0" fontId="20" fillId="8" borderId="11" xfId="0" applyFont="1" applyFill="1" applyBorder="1"/>
    <xf numFmtId="0" fontId="24" fillId="8" borderId="11" xfId="0" applyFont="1" applyFill="1" applyBorder="1" applyAlignment="1">
      <alignment wrapText="1"/>
    </xf>
    <xf numFmtId="0" fontId="24" fillId="8" borderId="11" xfId="0" applyFont="1" applyFill="1" applyBorder="1" applyAlignment="1">
      <alignment vertical="top" wrapText="1"/>
    </xf>
    <xf numFmtId="0" fontId="24" fillId="14" borderId="11" xfId="0" applyFont="1" applyFill="1" applyBorder="1"/>
    <xf numFmtId="0" fontId="24" fillId="8" borderId="11" xfId="0" applyFont="1" applyFill="1" applyBorder="1" applyAlignment="1">
      <alignment vertical="top"/>
    </xf>
    <xf numFmtId="0" fontId="11" fillId="10" borderId="4" xfId="0" applyFont="1" applyFill="1" applyBorder="1" applyAlignment="1">
      <alignment horizontal="right" vertical="top" wrapText="1"/>
    </xf>
    <xf numFmtId="0" fontId="3" fillId="10" borderId="4" xfId="0" applyFont="1" applyFill="1" applyBorder="1" applyAlignment="1">
      <alignment horizontal="right" wrapText="1"/>
    </xf>
    <xf numFmtId="0" fontId="23" fillId="10" borderId="13" xfId="0" applyFont="1" applyFill="1" applyBorder="1"/>
    <xf numFmtId="0" fontId="23" fillId="10" borderId="14" xfId="0" applyFont="1" applyFill="1" applyBorder="1"/>
    <xf numFmtId="0" fontId="20" fillId="15" borderId="11" xfId="0" applyFont="1" applyFill="1" applyBorder="1"/>
    <xf numFmtId="0" fontId="28" fillId="15" borderId="11" xfId="0" applyFont="1" applyFill="1" applyBorder="1" applyAlignment="1">
      <alignment horizontal="center" vertical="top" wrapText="1"/>
    </xf>
    <xf numFmtId="0" fontId="21" fillId="15" borderId="11" xfId="0" applyFont="1" applyFill="1" applyBorder="1" applyAlignment="1">
      <alignment horizontal="center"/>
    </xf>
    <xf numFmtId="0" fontId="20" fillId="13" borderId="11" xfId="0" applyFont="1" applyFill="1" applyBorder="1" applyAlignment="1">
      <alignment horizontal="center"/>
    </xf>
    <xf numFmtId="0" fontId="21" fillId="13" borderId="11" xfId="0" applyFont="1" applyFill="1" applyBorder="1" applyAlignment="1">
      <alignment horizontal="left" vertical="top" wrapText="1"/>
    </xf>
    <xf numFmtId="0" fontId="21" fillId="13" borderId="11" xfId="0" applyFont="1" applyFill="1" applyBorder="1" applyAlignment="1">
      <alignment horizontal="center"/>
    </xf>
    <xf numFmtId="0" fontId="24" fillId="13" borderId="11" xfId="0" applyFont="1" applyFill="1" applyBorder="1" applyAlignment="1">
      <alignment horizontal="left" vertical="top" wrapText="1"/>
    </xf>
    <xf numFmtId="0" fontId="24" fillId="13" borderId="11" xfId="0" applyFont="1" applyFill="1" applyBorder="1" applyAlignment="1">
      <alignment horizontal="center"/>
    </xf>
    <xf numFmtId="0" fontId="24" fillId="13" borderId="11" xfId="0" applyFont="1" applyFill="1" applyBorder="1" applyAlignment="1">
      <alignment vertical="top" wrapText="1"/>
    </xf>
    <xf numFmtId="0" fontId="20" fillId="15" borderId="11" xfId="0" applyFont="1" applyFill="1" applyBorder="1" applyAlignment="1">
      <alignment horizontal="center"/>
    </xf>
    <xf numFmtId="0" fontId="24" fillId="15" borderId="11" xfId="0" applyFont="1" applyFill="1" applyBorder="1" applyAlignment="1">
      <alignment horizontal="center"/>
    </xf>
    <xf numFmtId="0" fontId="24" fillId="15" borderId="11" xfId="0" applyFont="1" applyFill="1" applyBorder="1" applyAlignment="1">
      <alignment horizontal="left"/>
    </xf>
    <xf numFmtId="0" fontId="24" fillId="0" borderId="11" xfId="0" applyFont="1" applyBorder="1" applyAlignment="1">
      <alignment horizontal="left" vertical="top" wrapText="1"/>
    </xf>
    <xf numFmtId="0" fontId="29" fillId="15" borderId="11" xfId="0" applyFont="1" applyFill="1" applyBorder="1" applyAlignment="1">
      <alignment horizontal="center"/>
    </xf>
    <xf numFmtId="0" fontId="21" fillId="14" borderId="11" xfId="0" applyFont="1" applyFill="1" applyBorder="1" applyAlignment="1">
      <alignment horizontal="left"/>
    </xf>
    <xf numFmtId="0" fontId="21" fillId="14" borderId="11" xfId="0" applyFont="1" applyFill="1" applyBorder="1" applyAlignment="1">
      <alignment horizontal="center"/>
    </xf>
    <xf numFmtId="0" fontId="24" fillId="14" borderId="11" xfId="0" applyFont="1" applyFill="1" applyBorder="1" applyAlignment="1">
      <alignment horizontal="left"/>
    </xf>
    <xf numFmtId="0" fontId="24" fillId="14" borderId="11" xfId="0" applyFont="1" applyFill="1" applyBorder="1" applyAlignment="1">
      <alignment horizontal="center"/>
    </xf>
    <xf numFmtId="0" fontId="20" fillId="14" borderId="11" xfId="0" applyFont="1" applyFill="1" applyBorder="1"/>
    <xf numFmtId="0" fontId="29" fillId="14" borderId="11" xfId="0" applyFont="1" applyFill="1" applyBorder="1" applyAlignment="1">
      <alignment horizontal="center"/>
    </xf>
    <xf numFmtId="0" fontId="19" fillId="16" borderId="12" xfId="0" applyFont="1" applyFill="1" applyBorder="1" applyAlignment="1">
      <alignment vertical="top" wrapText="1"/>
    </xf>
    <xf numFmtId="0" fontId="19" fillId="17" borderId="12" xfId="0" applyFont="1" applyFill="1" applyBorder="1" applyAlignment="1">
      <alignment vertical="top" wrapText="1"/>
    </xf>
    <xf numFmtId="0" fontId="21" fillId="0" borderId="11" xfId="0" applyFont="1" applyBorder="1" applyAlignment="1">
      <alignment horizontal="center" wrapText="1"/>
    </xf>
    <xf numFmtId="0" fontId="24" fillId="7" borderId="11" xfId="0" applyFont="1" applyFill="1" applyBorder="1" applyAlignment="1">
      <alignment vertical="top" wrapText="1"/>
    </xf>
    <xf numFmtId="0" fontId="24" fillId="7" borderId="11" xfId="0" applyFont="1" applyFill="1" applyBorder="1" applyAlignment="1">
      <alignment horizontal="center" wrapText="1"/>
    </xf>
    <xf numFmtId="0" fontId="19" fillId="18" borderId="12" xfId="0" applyFont="1" applyFill="1" applyBorder="1" applyAlignment="1">
      <alignment vertical="top" wrapText="1"/>
    </xf>
    <xf numFmtId="0" fontId="19" fillId="19" borderId="12" xfId="0" applyFont="1" applyFill="1" applyBorder="1" applyAlignment="1">
      <alignment vertical="top" wrapText="1"/>
    </xf>
    <xf numFmtId="0" fontId="20" fillId="0" borderId="12" xfId="0" applyFont="1" applyBorder="1" applyAlignment="1">
      <alignment horizontal="center" vertical="top" wrapText="1"/>
    </xf>
    <xf numFmtId="0" fontId="20" fillId="10" borderId="12" xfId="0" applyFont="1" applyFill="1" applyBorder="1" applyAlignment="1">
      <alignment horizontal="center" vertical="top" wrapText="1"/>
    </xf>
    <xf numFmtId="0" fontId="30" fillId="18" borderId="12" xfId="0" applyFont="1" applyFill="1" applyBorder="1" applyAlignment="1">
      <alignment vertical="top" wrapText="1"/>
    </xf>
    <xf numFmtId="0" fontId="24" fillId="12" borderId="11" xfId="0" applyFont="1" applyFill="1" applyBorder="1" applyAlignment="1">
      <alignment vertical="top" wrapText="1"/>
    </xf>
    <xf numFmtId="0" fontId="2" fillId="8" borderId="0" xfId="0" applyFont="1" applyFill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1" fillId="17" borderId="1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C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406400</xdr:colOff>
      <xdr:row>0</xdr:row>
      <xdr:rowOff>949991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186FCB3-E428-4CA4-9DC0-68194F8D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898525" cy="873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76201</xdr:rowOff>
    </xdr:from>
    <xdr:to>
      <xdr:col>1</xdr:col>
      <xdr:colOff>491226</xdr:colOff>
      <xdr:row>0</xdr:row>
      <xdr:rowOff>1089661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C14F7C9-C27F-49DC-BBFC-7D91EBB75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1"/>
          <a:ext cx="980811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76201</xdr:rowOff>
    </xdr:from>
    <xdr:to>
      <xdr:col>1</xdr:col>
      <xdr:colOff>302650</xdr:colOff>
      <xdr:row>3</xdr:row>
      <xdr:rowOff>50801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B8C4A3E-DC68-47F5-B581-0F83AEA91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6" y="76201"/>
          <a:ext cx="79223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479"/>
  <sheetViews>
    <sheetView view="pageBreakPreview" zoomScale="60" zoomScaleNormal="100" workbookViewId="0">
      <selection activeCell="G467" sqref="G466:G467"/>
    </sheetView>
  </sheetViews>
  <sheetFormatPr defaultColWidth="8.6640625" defaultRowHeight="13.8" x14ac:dyDescent="0.25"/>
  <cols>
    <col min="1" max="1" width="8.6640625" style="5"/>
    <col min="2" max="2" width="60.5546875" style="30" customWidth="1"/>
    <col min="3" max="3" width="19.5546875" style="14" customWidth="1"/>
    <col min="4" max="5" width="23" style="14" customWidth="1"/>
    <col min="6" max="6" width="20.88671875" style="32" customWidth="1"/>
    <col min="7" max="7" width="18.21875" style="5" customWidth="1"/>
    <col min="8" max="8" width="8.6640625" style="5" customWidth="1"/>
    <col min="9" max="9" width="8.6640625" style="5" hidden="1" customWidth="1"/>
    <col min="10" max="16384" width="8.6640625" style="5"/>
  </cols>
  <sheetData>
    <row r="1" spans="1:9" ht="148.19999999999999" customHeight="1" x14ac:dyDescent="0.3">
      <c r="A1" s="51" t="s">
        <v>21</v>
      </c>
      <c r="B1" s="52"/>
      <c r="C1" s="52"/>
      <c r="D1" s="52"/>
      <c r="E1" s="52"/>
      <c r="F1" s="52"/>
      <c r="G1" s="1"/>
    </row>
    <row r="2" spans="1:9" s="6" customFormat="1" ht="34.950000000000003" customHeight="1" thickBot="1" x14ac:dyDescent="0.35">
      <c r="A2" s="53" t="s">
        <v>5</v>
      </c>
      <c r="B2" s="54"/>
      <c r="C2" s="54"/>
      <c r="D2" s="54"/>
      <c r="E2" s="54"/>
      <c r="F2" s="54"/>
      <c r="G2" s="7"/>
    </row>
    <row r="3" spans="1:9" s="6" customFormat="1" ht="28.8" customHeight="1" thickBot="1" x14ac:dyDescent="0.4">
      <c r="A3" s="46" t="s">
        <v>2</v>
      </c>
      <c r="B3" s="47"/>
      <c r="C3" s="48"/>
      <c r="D3" s="49"/>
      <c r="E3" s="49"/>
      <c r="F3" s="50"/>
      <c r="G3" s="8"/>
      <c r="I3" s="8" t="s">
        <v>3</v>
      </c>
    </row>
    <row r="4" spans="1:9" s="6" customFormat="1" ht="31.2" x14ac:dyDescent="0.3">
      <c r="B4" s="29"/>
      <c r="C4" s="11"/>
      <c r="D4" s="11"/>
      <c r="E4" s="11"/>
      <c r="F4" s="7"/>
      <c r="I4" s="6" t="s">
        <v>4</v>
      </c>
    </row>
    <row r="5" spans="1:9" s="33" customFormat="1" ht="47.4" customHeight="1" x14ac:dyDescent="0.3">
      <c r="A5" s="57" t="s">
        <v>15</v>
      </c>
      <c r="B5" s="57"/>
      <c r="C5" s="57"/>
      <c r="D5" s="57"/>
      <c r="E5" s="57"/>
      <c r="F5" s="57"/>
    </row>
    <row r="6" spans="1:9" s="33" customFormat="1" ht="45.6" customHeight="1" x14ac:dyDescent="0.3">
      <c r="A6" s="58" t="s">
        <v>16</v>
      </c>
      <c r="B6" s="58"/>
      <c r="C6" s="58"/>
      <c r="D6" s="58"/>
      <c r="E6" s="58"/>
      <c r="F6" s="58"/>
    </row>
    <row r="7" spans="1:9" s="33" customFormat="1" ht="15.6" x14ac:dyDescent="0.3">
      <c r="A7" s="58"/>
      <c r="B7" s="58"/>
      <c r="C7" s="58"/>
      <c r="D7" s="11"/>
      <c r="E7" s="11"/>
      <c r="F7" s="7"/>
    </row>
    <row r="8" spans="1:9" s="33" customFormat="1" ht="39.6" customHeight="1" thickBot="1" x14ac:dyDescent="0.35">
      <c r="A8" s="58" t="s">
        <v>17</v>
      </c>
      <c r="B8" s="58"/>
      <c r="C8" s="58"/>
      <c r="D8" s="58"/>
      <c r="E8" s="58"/>
      <c r="F8" s="58"/>
    </row>
    <row r="9" spans="1:9" s="6" customFormat="1" ht="49.95" customHeight="1" thickBot="1" x14ac:dyDescent="0.35">
      <c r="A9" s="59" t="s">
        <v>22</v>
      </c>
      <c r="B9" s="60"/>
      <c r="C9" s="60"/>
      <c r="D9" s="60"/>
      <c r="E9" s="60"/>
      <c r="F9" s="60"/>
      <c r="G9" s="61"/>
      <c r="H9" s="9"/>
    </row>
    <row r="10" spans="1:9" s="10" customFormat="1" ht="70.2" customHeight="1" x14ac:dyDescent="0.3">
      <c r="A10" s="20" t="s">
        <v>8</v>
      </c>
      <c r="B10" s="35" t="s">
        <v>9</v>
      </c>
      <c r="C10" s="21" t="s">
        <v>10</v>
      </c>
      <c r="D10" s="22" t="s">
        <v>6</v>
      </c>
      <c r="E10" s="22" t="s">
        <v>7</v>
      </c>
      <c r="F10" s="23" t="s">
        <v>11</v>
      </c>
      <c r="G10" s="23" t="s">
        <v>14</v>
      </c>
    </row>
    <row r="11" spans="1:9" s="6" customFormat="1" ht="15.6" x14ac:dyDescent="0.3">
      <c r="A11" s="68">
        <v>1</v>
      </c>
      <c r="B11" s="69">
        <v>2</v>
      </c>
      <c r="C11" s="70">
        <v>3</v>
      </c>
      <c r="D11" s="68">
        <v>4</v>
      </c>
      <c r="E11" s="70">
        <v>5</v>
      </c>
      <c r="F11" s="70">
        <v>6</v>
      </c>
      <c r="G11" s="70">
        <v>7</v>
      </c>
    </row>
    <row r="12" spans="1:9" s="6" customFormat="1" ht="15.6" x14ac:dyDescent="0.3">
      <c r="A12" s="71"/>
      <c r="B12" s="71" t="s">
        <v>26</v>
      </c>
      <c r="C12" s="71"/>
      <c r="D12" s="71"/>
      <c r="E12" s="71"/>
      <c r="F12" s="71"/>
      <c r="G12" s="71"/>
    </row>
    <row r="13" spans="1:9" s="6" customFormat="1" ht="15.6" x14ac:dyDescent="0.3">
      <c r="A13" s="71"/>
      <c r="B13" s="71" t="s">
        <v>27</v>
      </c>
      <c r="C13" s="71"/>
      <c r="D13" s="71"/>
      <c r="E13" s="71"/>
      <c r="F13" s="71"/>
      <c r="G13" s="71"/>
    </row>
    <row r="14" spans="1:9" s="6" customFormat="1" ht="15.6" x14ac:dyDescent="0.3">
      <c r="A14" s="71"/>
      <c r="B14" s="71" t="s">
        <v>28</v>
      </c>
      <c r="C14" s="71"/>
      <c r="D14" s="71"/>
      <c r="E14" s="71"/>
      <c r="F14" s="71"/>
      <c r="G14" s="71"/>
    </row>
    <row r="15" spans="1:9" s="6" customFormat="1" ht="54.6" customHeight="1" x14ac:dyDescent="0.3">
      <c r="A15" s="64">
        <v>1</v>
      </c>
      <c r="B15" s="72" t="s">
        <v>29</v>
      </c>
      <c r="C15" s="73" t="s">
        <v>30</v>
      </c>
      <c r="D15" s="73">
        <v>8.5999999999999993E-2</v>
      </c>
      <c r="E15" s="80"/>
      <c r="F15" s="37">
        <f>ROUND(D15*E15,2)</f>
        <v>0</v>
      </c>
      <c r="G15" s="41"/>
    </row>
    <row r="16" spans="1:9" s="6" customFormat="1" ht="54.6" customHeight="1" x14ac:dyDescent="0.3">
      <c r="A16" s="64">
        <f>A15+1</f>
        <v>2</v>
      </c>
      <c r="B16" s="72" t="s">
        <v>31</v>
      </c>
      <c r="C16" s="73" t="s">
        <v>32</v>
      </c>
      <c r="D16" s="73">
        <v>1.4950000000000001</v>
      </c>
      <c r="E16" s="80"/>
      <c r="F16" s="37">
        <f t="shared" ref="F16:F79" si="0">ROUND(D16*E16,2)</f>
        <v>0</v>
      </c>
      <c r="G16" s="41"/>
    </row>
    <row r="17" spans="1:7" s="6" customFormat="1" ht="54.6" customHeight="1" x14ac:dyDescent="0.3">
      <c r="A17" s="64">
        <f>A16+1</f>
        <v>3</v>
      </c>
      <c r="B17" s="72" t="s">
        <v>33</v>
      </c>
      <c r="C17" s="73" t="s">
        <v>34</v>
      </c>
      <c r="D17" s="73">
        <v>9.5000000000000001E-2</v>
      </c>
      <c r="E17" s="80"/>
      <c r="F17" s="37">
        <f t="shared" si="0"/>
        <v>0</v>
      </c>
      <c r="G17" s="41"/>
    </row>
    <row r="18" spans="1:7" s="6" customFormat="1" ht="54.6" customHeight="1" x14ac:dyDescent="0.3">
      <c r="A18" s="64">
        <f t="shared" ref="A18:A34" si="1">A17+1</f>
        <v>4</v>
      </c>
      <c r="B18" s="72" t="s">
        <v>35</v>
      </c>
      <c r="C18" s="73" t="s">
        <v>36</v>
      </c>
      <c r="D18" s="73">
        <v>0.22700000000000001</v>
      </c>
      <c r="E18" s="80"/>
      <c r="F18" s="37">
        <f t="shared" si="0"/>
        <v>0</v>
      </c>
      <c r="G18" s="41"/>
    </row>
    <row r="19" spans="1:7" s="6" customFormat="1" ht="54.6" customHeight="1" x14ac:dyDescent="0.3">
      <c r="A19" s="64">
        <f t="shared" si="1"/>
        <v>5</v>
      </c>
      <c r="B19" s="72" t="s">
        <v>37</v>
      </c>
      <c r="C19" s="73" t="s">
        <v>36</v>
      </c>
      <c r="D19" s="73">
        <v>0.111</v>
      </c>
      <c r="E19" s="80"/>
      <c r="F19" s="37">
        <f t="shared" si="0"/>
        <v>0</v>
      </c>
      <c r="G19" s="41"/>
    </row>
    <row r="20" spans="1:7" s="6" customFormat="1" ht="54.6" customHeight="1" x14ac:dyDescent="0.3">
      <c r="A20" s="64">
        <f t="shared" si="1"/>
        <v>6</v>
      </c>
      <c r="B20" s="72" t="s">
        <v>38</v>
      </c>
      <c r="C20" s="73" t="s">
        <v>39</v>
      </c>
      <c r="D20" s="73">
        <v>4.3</v>
      </c>
      <c r="E20" s="80"/>
      <c r="F20" s="37">
        <f t="shared" si="0"/>
        <v>0</v>
      </c>
      <c r="G20" s="41"/>
    </row>
    <row r="21" spans="1:7" s="6" customFormat="1" ht="54.6" customHeight="1" x14ac:dyDescent="0.3">
      <c r="A21" s="64">
        <f t="shared" si="1"/>
        <v>7</v>
      </c>
      <c r="B21" s="72" t="s">
        <v>40</v>
      </c>
      <c r="C21" s="73" t="s">
        <v>41</v>
      </c>
      <c r="D21" s="73">
        <v>4.3E-3</v>
      </c>
      <c r="E21" s="81"/>
      <c r="F21" s="37">
        <f t="shared" si="0"/>
        <v>0</v>
      </c>
      <c r="G21" s="41"/>
    </row>
    <row r="22" spans="1:7" s="6" customFormat="1" ht="54.6" customHeight="1" x14ac:dyDescent="0.3">
      <c r="A22" s="64">
        <f t="shared" si="1"/>
        <v>8</v>
      </c>
      <c r="B22" s="74" t="s">
        <v>42</v>
      </c>
      <c r="C22" s="75" t="s">
        <v>43</v>
      </c>
      <c r="D22" s="75">
        <v>0.13070000000000001</v>
      </c>
      <c r="E22" s="81"/>
      <c r="F22" s="37">
        <f t="shared" si="0"/>
        <v>0</v>
      </c>
      <c r="G22" s="41"/>
    </row>
    <row r="23" spans="1:7" s="6" customFormat="1" ht="54.6" customHeight="1" x14ac:dyDescent="0.3">
      <c r="A23" s="64">
        <f t="shared" si="1"/>
        <v>9</v>
      </c>
      <c r="B23" s="74" t="s">
        <v>44</v>
      </c>
      <c r="C23" s="75" t="s">
        <v>45</v>
      </c>
      <c r="D23" s="75">
        <v>0.52029999999999998</v>
      </c>
      <c r="E23" s="81"/>
      <c r="F23" s="37">
        <f t="shared" si="0"/>
        <v>0</v>
      </c>
      <c r="G23" s="41"/>
    </row>
    <row r="24" spans="1:7" s="15" customFormat="1" ht="54.6" customHeight="1" x14ac:dyDescent="0.3">
      <c r="A24" s="64">
        <f t="shared" si="1"/>
        <v>10</v>
      </c>
      <c r="B24" s="72" t="s">
        <v>46</v>
      </c>
      <c r="C24" s="73" t="s">
        <v>47</v>
      </c>
      <c r="D24" s="73">
        <v>0.24460000000000001</v>
      </c>
      <c r="E24" s="80"/>
      <c r="F24" s="37">
        <f t="shared" si="0"/>
        <v>0</v>
      </c>
      <c r="G24" s="41"/>
    </row>
    <row r="25" spans="1:7" s="15" customFormat="1" ht="54.6" customHeight="1" x14ac:dyDescent="0.3">
      <c r="A25" s="64">
        <f t="shared" si="1"/>
        <v>11</v>
      </c>
      <c r="B25" s="72" t="s">
        <v>48</v>
      </c>
      <c r="C25" s="73" t="s">
        <v>41</v>
      </c>
      <c r="D25" s="73">
        <v>5.3800000000000002E-3</v>
      </c>
      <c r="E25" s="81"/>
      <c r="F25" s="37">
        <f t="shared" si="0"/>
        <v>0</v>
      </c>
      <c r="G25" s="41"/>
    </row>
    <row r="26" spans="1:7" s="15" customFormat="1" ht="54.6" customHeight="1" x14ac:dyDescent="0.3">
      <c r="A26" s="64">
        <f t="shared" si="1"/>
        <v>12</v>
      </c>
      <c r="B26" s="74" t="s">
        <v>49</v>
      </c>
      <c r="C26" s="75" t="s">
        <v>43</v>
      </c>
      <c r="D26" s="75">
        <v>0.2024</v>
      </c>
      <c r="E26" s="81"/>
      <c r="F26" s="37">
        <f t="shared" si="0"/>
        <v>0</v>
      </c>
      <c r="G26" s="41"/>
    </row>
    <row r="27" spans="1:7" s="15" customFormat="1" ht="54.6" customHeight="1" x14ac:dyDescent="0.3">
      <c r="A27" s="64">
        <f t="shared" si="1"/>
        <v>13</v>
      </c>
      <c r="B27" s="74" t="s">
        <v>50</v>
      </c>
      <c r="C27" s="75" t="s">
        <v>45</v>
      </c>
      <c r="D27" s="75">
        <v>0.59719999999999995</v>
      </c>
      <c r="E27" s="81"/>
      <c r="F27" s="37">
        <f t="shared" si="0"/>
        <v>0</v>
      </c>
      <c r="G27" s="41"/>
    </row>
    <row r="28" spans="1:7" s="15" customFormat="1" ht="54.6" customHeight="1" x14ac:dyDescent="0.3">
      <c r="A28" s="64">
        <f t="shared" si="1"/>
        <v>14</v>
      </c>
      <c r="B28" s="72" t="s">
        <v>51</v>
      </c>
      <c r="C28" s="73" t="s">
        <v>47</v>
      </c>
      <c r="D28" s="73">
        <v>0.26</v>
      </c>
      <c r="E28" s="80"/>
      <c r="F28" s="37">
        <f t="shared" si="0"/>
        <v>0</v>
      </c>
      <c r="G28" s="41"/>
    </row>
    <row r="29" spans="1:7" s="15" customFormat="1" ht="54.6" customHeight="1" x14ac:dyDescent="0.3">
      <c r="A29" s="64">
        <f t="shared" si="1"/>
        <v>15</v>
      </c>
      <c r="B29" s="72" t="s">
        <v>48</v>
      </c>
      <c r="C29" s="73" t="s">
        <v>41</v>
      </c>
      <c r="D29" s="73">
        <v>5.7200000000000003E-3</v>
      </c>
      <c r="E29" s="81"/>
      <c r="F29" s="37">
        <f t="shared" si="0"/>
        <v>0</v>
      </c>
      <c r="G29" s="41"/>
    </row>
    <row r="30" spans="1:7" s="15" customFormat="1" ht="54.6" customHeight="1" x14ac:dyDescent="0.3">
      <c r="A30" s="64">
        <f t="shared" si="1"/>
        <v>16</v>
      </c>
      <c r="B30" s="74" t="s">
        <v>52</v>
      </c>
      <c r="C30" s="75" t="s">
        <v>43</v>
      </c>
      <c r="D30" s="75">
        <v>0.2152</v>
      </c>
      <c r="E30" s="81"/>
      <c r="F30" s="37">
        <f t="shared" si="0"/>
        <v>0</v>
      </c>
      <c r="G30" s="41"/>
    </row>
    <row r="31" spans="1:7" s="15" customFormat="1" ht="54.6" customHeight="1" x14ac:dyDescent="0.3">
      <c r="A31" s="64">
        <f t="shared" si="1"/>
        <v>17</v>
      </c>
      <c r="B31" s="74" t="s">
        <v>53</v>
      </c>
      <c r="C31" s="75" t="s">
        <v>45</v>
      </c>
      <c r="D31" s="75">
        <v>0.63490000000000002</v>
      </c>
      <c r="E31" s="81"/>
      <c r="F31" s="37">
        <f t="shared" si="0"/>
        <v>0</v>
      </c>
      <c r="G31" s="41"/>
    </row>
    <row r="32" spans="1:7" s="15" customFormat="1" ht="54.6" customHeight="1" x14ac:dyDescent="0.3">
      <c r="A32" s="64">
        <f t="shared" si="1"/>
        <v>18</v>
      </c>
      <c r="B32" s="72" t="s">
        <v>54</v>
      </c>
      <c r="C32" s="73" t="s">
        <v>55</v>
      </c>
      <c r="D32" s="73">
        <v>8.8999999999999996E-2</v>
      </c>
      <c r="E32" s="80"/>
      <c r="F32" s="37">
        <f t="shared" si="0"/>
        <v>0</v>
      </c>
      <c r="G32" s="41"/>
    </row>
    <row r="33" spans="1:7" s="15" customFormat="1" ht="54.6" customHeight="1" x14ac:dyDescent="0.3">
      <c r="A33" s="64">
        <f t="shared" si="1"/>
        <v>19</v>
      </c>
      <c r="B33" s="72" t="s">
        <v>56</v>
      </c>
      <c r="C33" s="73" t="s">
        <v>57</v>
      </c>
      <c r="D33" s="73">
        <v>0.05</v>
      </c>
      <c r="E33" s="80"/>
      <c r="F33" s="37">
        <f t="shared" si="0"/>
        <v>0</v>
      </c>
      <c r="G33" s="41"/>
    </row>
    <row r="34" spans="1:7" s="15" customFormat="1" ht="54.6" customHeight="1" x14ac:dyDescent="0.3">
      <c r="A34" s="64">
        <f t="shared" si="1"/>
        <v>20</v>
      </c>
      <c r="B34" s="72" t="s">
        <v>58</v>
      </c>
      <c r="C34" s="73" t="s">
        <v>45</v>
      </c>
      <c r="D34" s="73">
        <v>1.44</v>
      </c>
      <c r="E34" s="80"/>
      <c r="F34" s="37">
        <f t="shared" si="0"/>
        <v>0</v>
      </c>
      <c r="G34" s="41"/>
    </row>
    <row r="35" spans="1:7" s="15" customFormat="1" ht="15.6" x14ac:dyDescent="0.3">
      <c r="A35" s="83"/>
      <c r="B35" s="76" t="s">
        <v>59</v>
      </c>
      <c r="C35" s="84"/>
      <c r="D35" s="84"/>
      <c r="E35" s="84"/>
      <c r="F35" s="85"/>
      <c r="G35" s="86"/>
    </row>
    <row r="36" spans="1:7" s="15" customFormat="1" ht="54.6" customHeight="1" x14ac:dyDescent="0.3">
      <c r="A36" s="64">
        <f>A34+1</f>
        <v>21</v>
      </c>
      <c r="B36" s="72" t="s">
        <v>60</v>
      </c>
      <c r="C36" s="73" t="s">
        <v>61</v>
      </c>
      <c r="D36" s="73">
        <v>5.2780000000000001E-2</v>
      </c>
      <c r="E36" s="81"/>
      <c r="F36" s="37">
        <f t="shared" si="0"/>
        <v>0</v>
      </c>
      <c r="G36" s="41"/>
    </row>
    <row r="37" spans="1:7" s="15" customFormat="1" ht="54.6" customHeight="1" x14ac:dyDescent="0.3">
      <c r="A37" s="64">
        <f>A36+1</f>
        <v>22</v>
      </c>
      <c r="B37" s="74" t="s">
        <v>62</v>
      </c>
      <c r="C37" s="75" t="s">
        <v>43</v>
      </c>
      <c r="D37" s="75">
        <v>5.4899999999999997E-2</v>
      </c>
      <c r="E37" s="81"/>
      <c r="F37" s="37">
        <f t="shared" si="0"/>
        <v>0</v>
      </c>
      <c r="G37" s="41"/>
    </row>
    <row r="38" spans="1:7" s="15" customFormat="1" ht="54.6" customHeight="1" x14ac:dyDescent="0.3">
      <c r="A38" s="64">
        <f t="shared" ref="A38:A42" si="2">A37+1</f>
        <v>23</v>
      </c>
      <c r="B38" s="72" t="s">
        <v>63</v>
      </c>
      <c r="C38" s="73" t="s">
        <v>64</v>
      </c>
      <c r="D38" s="73">
        <v>0.2707</v>
      </c>
      <c r="E38" s="81"/>
      <c r="F38" s="37">
        <f t="shared" si="0"/>
        <v>0</v>
      </c>
      <c r="G38" s="41"/>
    </row>
    <row r="39" spans="1:7" s="15" customFormat="1" ht="54.6" customHeight="1" x14ac:dyDescent="0.3">
      <c r="A39" s="64">
        <f t="shared" si="2"/>
        <v>24</v>
      </c>
      <c r="B39" s="74" t="s">
        <v>65</v>
      </c>
      <c r="C39" s="75" t="s">
        <v>43</v>
      </c>
      <c r="D39" s="75">
        <v>0.28155400000000003</v>
      </c>
      <c r="E39" s="81"/>
      <c r="F39" s="37">
        <f t="shared" si="0"/>
        <v>0</v>
      </c>
      <c r="G39" s="41"/>
    </row>
    <row r="40" spans="1:7" s="15" customFormat="1" ht="54.6" customHeight="1" x14ac:dyDescent="0.3">
      <c r="A40" s="64">
        <f t="shared" si="2"/>
        <v>25</v>
      </c>
      <c r="B40" s="72" t="s">
        <v>66</v>
      </c>
      <c r="C40" s="73" t="s">
        <v>41</v>
      </c>
      <c r="D40" s="73">
        <v>1.4599999999999999E-3</v>
      </c>
      <c r="E40" s="81"/>
      <c r="F40" s="37">
        <f t="shared" si="0"/>
        <v>0</v>
      </c>
      <c r="G40" s="41"/>
    </row>
    <row r="41" spans="1:7" s="15" customFormat="1" ht="54.6" customHeight="1" x14ac:dyDescent="0.3">
      <c r="A41" s="64">
        <f t="shared" si="2"/>
        <v>26</v>
      </c>
      <c r="B41" s="74" t="s">
        <v>67</v>
      </c>
      <c r="C41" s="75" t="s">
        <v>43</v>
      </c>
      <c r="D41" s="75">
        <v>5.4925000000000002E-2</v>
      </c>
      <c r="E41" s="81"/>
      <c r="F41" s="37">
        <f t="shared" si="0"/>
        <v>0</v>
      </c>
      <c r="G41" s="41"/>
    </row>
    <row r="42" spans="1:7" s="15" customFormat="1" ht="54.6" customHeight="1" x14ac:dyDescent="0.3">
      <c r="A42" s="64">
        <f t="shared" si="2"/>
        <v>27</v>
      </c>
      <c r="B42" s="74" t="s">
        <v>68</v>
      </c>
      <c r="C42" s="75" t="s">
        <v>45</v>
      </c>
      <c r="D42" s="75">
        <v>0.16206000000000001</v>
      </c>
      <c r="E42" s="81"/>
      <c r="F42" s="37">
        <f t="shared" si="0"/>
        <v>0</v>
      </c>
      <c r="G42" s="41"/>
    </row>
    <row r="43" spans="1:7" s="15" customFormat="1" ht="54.6" customHeight="1" x14ac:dyDescent="0.3">
      <c r="A43" s="83"/>
      <c r="B43" s="76" t="s">
        <v>69</v>
      </c>
      <c r="C43" s="84"/>
      <c r="D43" s="84"/>
      <c r="E43" s="84"/>
      <c r="F43" s="85"/>
      <c r="G43" s="86"/>
    </row>
    <row r="44" spans="1:7" s="15" customFormat="1" ht="54.6" customHeight="1" x14ac:dyDescent="0.3">
      <c r="A44" s="64">
        <f>A42+1</f>
        <v>28</v>
      </c>
      <c r="B44" s="72" t="s">
        <v>70</v>
      </c>
      <c r="C44" s="73" t="s">
        <v>71</v>
      </c>
      <c r="D44" s="73">
        <v>1.84E-2</v>
      </c>
      <c r="E44" s="80"/>
      <c r="F44" s="37">
        <f t="shared" si="0"/>
        <v>0</v>
      </c>
      <c r="G44" s="41"/>
    </row>
    <row r="45" spans="1:7" s="15" customFormat="1" ht="54.6" customHeight="1" x14ac:dyDescent="0.3">
      <c r="A45" s="64">
        <f>A44+1</f>
        <v>29</v>
      </c>
      <c r="B45" s="72" t="s">
        <v>72</v>
      </c>
      <c r="C45" s="73" t="s">
        <v>41</v>
      </c>
      <c r="D45" s="73">
        <v>4.3400000000000001E-3</v>
      </c>
      <c r="E45" s="81"/>
      <c r="F45" s="37">
        <f t="shared" si="0"/>
        <v>0</v>
      </c>
      <c r="G45" s="41"/>
    </row>
    <row r="46" spans="1:7" s="15" customFormat="1" ht="54.6" customHeight="1" x14ac:dyDescent="0.3">
      <c r="A46" s="64">
        <f t="shared" ref="A46:A56" si="3">A45+1</f>
        <v>30</v>
      </c>
      <c r="B46" s="74" t="s">
        <v>73</v>
      </c>
      <c r="C46" s="75" t="s">
        <v>43</v>
      </c>
      <c r="D46" s="75">
        <v>0.1007</v>
      </c>
      <c r="E46" s="81"/>
      <c r="F46" s="37">
        <f t="shared" si="0"/>
        <v>0</v>
      </c>
      <c r="G46" s="41"/>
    </row>
    <row r="47" spans="1:7" s="15" customFormat="1" ht="54.6" customHeight="1" x14ac:dyDescent="0.3">
      <c r="A47" s="64">
        <f t="shared" si="3"/>
        <v>31</v>
      </c>
      <c r="B47" s="74" t="s">
        <v>74</v>
      </c>
      <c r="C47" s="75" t="s">
        <v>45</v>
      </c>
      <c r="D47" s="75">
        <v>0.53820000000000001</v>
      </c>
      <c r="E47" s="81"/>
      <c r="F47" s="37">
        <f t="shared" si="0"/>
        <v>0</v>
      </c>
      <c r="G47" s="41"/>
    </row>
    <row r="48" spans="1:7" s="15" customFormat="1" ht="54.6" customHeight="1" x14ac:dyDescent="0.3">
      <c r="A48" s="64">
        <f t="shared" si="3"/>
        <v>32</v>
      </c>
      <c r="B48" s="72" t="s">
        <v>75</v>
      </c>
      <c r="C48" s="73" t="s">
        <v>76</v>
      </c>
      <c r="D48" s="73">
        <v>6.7000000000000004E-2</v>
      </c>
      <c r="E48" s="81"/>
      <c r="F48" s="37">
        <f t="shared" si="0"/>
        <v>0</v>
      </c>
      <c r="G48" s="41"/>
    </row>
    <row r="49" spans="1:7" s="15" customFormat="1" ht="54.6" customHeight="1" x14ac:dyDescent="0.3">
      <c r="A49" s="64">
        <f t="shared" si="3"/>
        <v>33</v>
      </c>
      <c r="B49" s="74" t="s">
        <v>77</v>
      </c>
      <c r="C49" s="75" t="s">
        <v>78</v>
      </c>
      <c r="D49" s="75">
        <v>16.149999999999999</v>
      </c>
      <c r="E49" s="81"/>
      <c r="F49" s="37">
        <f t="shared" si="0"/>
        <v>0</v>
      </c>
      <c r="G49" s="41"/>
    </row>
    <row r="50" spans="1:7" s="15" customFormat="1" ht="54.6" customHeight="1" x14ac:dyDescent="0.3">
      <c r="A50" s="64">
        <f t="shared" si="3"/>
        <v>34</v>
      </c>
      <c r="B50" s="74" t="s">
        <v>79</v>
      </c>
      <c r="C50" s="75" t="s">
        <v>78</v>
      </c>
      <c r="D50" s="75">
        <v>5.66</v>
      </c>
      <c r="E50" s="81"/>
      <c r="F50" s="37">
        <f t="shared" si="0"/>
        <v>0</v>
      </c>
      <c r="G50" s="41"/>
    </row>
    <row r="51" spans="1:7" s="15" customFormat="1" ht="54.6" customHeight="1" x14ac:dyDescent="0.3">
      <c r="A51" s="64">
        <f t="shared" si="3"/>
        <v>35</v>
      </c>
      <c r="B51" s="74" t="s">
        <v>80</v>
      </c>
      <c r="C51" s="75" t="s">
        <v>81</v>
      </c>
      <c r="D51" s="75">
        <v>15</v>
      </c>
      <c r="E51" s="81"/>
      <c r="F51" s="37">
        <f t="shared" si="0"/>
        <v>0</v>
      </c>
      <c r="G51" s="41"/>
    </row>
    <row r="52" spans="1:7" s="15" customFormat="1" ht="54.6" customHeight="1" x14ac:dyDescent="0.3">
      <c r="A52" s="64">
        <f t="shared" si="3"/>
        <v>36</v>
      </c>
      <c r="B52" s="74" t="s">
        <v>82</v>
      </c>
      <c r="C52" s="75" t="s">
        <v>81</v>
      </c>
      <c r="D52" s="75">
        <v>20</v>
      </c>
      <c r="E52" s="81"/>
      <c r="F52" s="37">
        <f t="shared" si="0"/>
        <v>0</v>
      </c>
      <c r="G52" s="41"/>
    </row>
    <row r="53" spans="1:7" s="15" customFormat="1" ht="54.6" customHeight="1" x14ac:dyDescent="0.3">
      <c r="A53" s="64">
        <f t="shared" si="3"/>
        <v>37</v>
      </c>
      <c r="B53" s="74" t="s">
        <v>83</v>
      </c>
      <c r="C53" s="75" t="s">
        <v>84</v>
      </c>
      <c r="D53" s="75">
        <v>14.07</v>
      </c>
      <c r="E53" s="81"/>
      <c r="F53" s="37">
        <f t="shared" si="0"/>
        <v>0</v>
      </c>
      <c r="G53" s="41"/>
    </row>
    <row r="54" spans="1:7" s="15" customFormat="1" ht="54.6" customHeight="1" x14ac:dyDescent="0.3">
      <c r="A54" s="64">
        <f t="shared" si="3"/>
        <v>38</v>
      </c>
      <c r="B54" s="74" t="s">
        <v>85</v>
      </c>
      <c r="C54" s="75" t="s">
        <v>86</v>
      </c>
      <c r="D54" s="75">
        <v>4.0869999999999997</v>
      </c>
      <c r="E54" s="81"/>
      <c r="F54" s="37">
        <f t="shared" si="0"/>
        <v>0</v>
      </c>
      <c r="G54" s="41"/>
    </row>
    <row r="55" spans="1:7" s="15" customFormat="1" ht="54.6" customHeight="1" x14ac:dyDescent="0.3">
      <c r="A55" s="64">
        <f t="shared" si="3"/>
        <v>39</v>
      </c>
      <c r="B55" s="74" t="s">
        <v>87</v>
      </c>
      <c r="C55" s="75" t="s">
        <v>88</v>
      </c>
      <c r="D55" s="75">
        <v>11.39</v>
      </c>
      <c r="E55" s="81"/>
      <c r="F55" s="37">
        <f t="shared" si="0"/>
        <v>0</v>
      </c>
      <c r="G55" s="41"/>
    </row>
    <row r="56" spans="1:7" s="15" customFormat="1" ht="54.6" customHeight="1" x14ac:dyDescent="0.3">
      <c r="A56" s="64">
        <f t="shared" si="3"/>
        <v>40</v>
      </c>
      <c r="B56" s="74" t="s">
        <v>89</v>
      </c>
      <c r="C56" s="75" t="s">
        <v>81</v>
      </c>
      <c r="D56" s="75">
        <v>41</v>
      </c>
      <c r="E56" s="81"/>
      <c r="F56" s="37">
        <f t="shared" si="0"/>
        <v>0</v>
      </c>
      <c r="G56" s="41"/>
    </row>
    <row r="57" spans="1:7" s="15" customFormat="1" ht="54.6" customHeight="1" x14ac:dyDescent="0.3">
      <c r="A57" s="83"/>
      <c r="B57" s="76" t="s">
        <v>90</v>
      </c>
      <c r="C57" s="84"/>
      <c r="D57" s="84"/>
      <c r="E57" s="84"/>
      <c r="F57" s="85"/>
      <c r="G57" s="86"/>
    </row>
    <row r="58" spans="1:7" s="15" customFormat="1" ht="54.6" customHeight="1" x14ac:dyDescent="0.3">
      <c r="A58" s="64">
        <f>A56+1</f>
        <v>41</v>
      </c>
      <c r="B58" s="72" t="s">
        <v>91</v>
      </c>
      <c r="C58" s="73" t="s">
        <v>34</v>
      </c>
      <c r="D58" s="73">
        <v>0.56799999999999995</v>
      </c>
      <c r="E58" s="81"/>
      <c r="F58" s="37">
        <f t="shared" si="0"/>
        <v>0</v>
      </c>
      <c r="G58" s="41"/>
    </row>
    <row r="59" spans="1:7" s="15" customFormat="1" ht="54.6" customHeight="1" x14ac:dyDescent="0.3">
      <c r="A59" s="64">
        <f>A58+1</f>
        <v>42</v>
      </c>
      <c r="B59" s="74" t="s">
        <v>92</v>
      </c>
      <c r="C59" s="75" t="s">
        <v>84</v>
      </c>
      <c r="D59" s="75">
        <v>57.93</v>
      </c>
      <c r="E59" s="81"/>
      <c r="F59" s="37">
        <f t="shared" si="0"/>
        <v>0</v>
      </c>
      <c r="G59" s="41"/>
    </row>
    <row r="60" spans="1:7" s="15" customFormat="1" ht="54.6" customHeight="1" x14ac:dyDescent="0.3">
      <c r="A60" s="64">
        <f t="shared" ref="A60:A79" si="4">A59+1</f>
        <v>43</v>
      </c>
      <c r="B60" s="74" t="s">
        <v>93</v>
      </c>
      <c r="C60" s="75" t="s">
        <v>81</v>
      </c>
      <c r="D60" s="75">
        <v>600</v>
      </c>
      <c r="E60" s="81"/>
      <c r="F60" s="37">
        <f t="shared" si="0"/>
        <v>0</v>
      </c>
      <c r="G60" s="41"/>
    </row>
    <row r="61" spans="1:7" s="15" customFormat="1" ht="54.6" customHeight="1" x14ac:dyDescent="0.3">
      <c r="A61" s="64">
        <f t="shared" si="4"/>
        <v>44</v>
      </c>
      <c r="B61" s="72" t="s">
        <v>94</v>
      </c>
      <c r="C61" s="73" t="s">
        <v>95</v>
      </c>
      <c r="D61" s="73">
        <v>0.43</v>
      </c>
      <c r="E61" s="81"/>
      <c r="F61" s="37">
        <f t="shared" si="0"/>
        <v>0</v>
      </c>
      <c r="G61" s="41"/>
    </row>
    <row r="62" spans="1:7" s="15" customFormat="1" ht="54.6" customHeight="1" x14ac:dyDescent="0.3">
      <c r="A62" s="64">
        <f t="shared" si="4"/>
        <v>45</v>
      </c>
      <c r="B62" s="74" t="s">
        <v>96</v>
      </c>
      <c r="C62" s="75" t="s">
        <v>88</v>
      </c>
      <c r="D62" s="75">
        <v>40.85</v>
      </c>
      <c r="E62" s="81"/>
      <c r="F62" s="37">
        <f t="shared" si="0"/>
        <v>0</v>
      </c>
      <c r="G62" s="41"/>
    </row>
    <row r="63" spans="1:7" s="6" customFormat="1" ht="54.6" customHeight="1" x14ac:dyDescent="0.3">
      <c r="A63" s="64">
        <f t="shared" si="4"/>
        <v>46</v>
      </c>
      <c r="B63" s="74" t="s">
        <v>97</v>
      </c>
      <c r="C63" s="75" t="s">
        <v>88</v>
      </c>
      <c r="D63" s="75">
        <v>81.7</v>
      </c>
      <c r="E63" s="81"/>
      <c r="F63" s="37">
        <f t="shared" si="0"/>
        <v>0</v>
      </c>
      <c r="G63" s="41"/>
    </row>
    <row r="64" spans="1:7" s="6" customFormat="1" ht="15.6" x14ac:dyDescent="0.3">
      <c r="A64" s="64">
        <f t="shared" si="4"/>
        <v>47</v>
      </c>
      <c r="B64" s="74" t="s">
        <v>98</v>
      </c>
      <c r="C64" s="75" t="s">
        <v>88</v>
      </c>
      <c r="D64" s="75">
        <v>40.85</v>
      </c>
      <c r="E64" s="81"/>
      <c r="F64" s="37">
        <f t="shared" si="0"/>
        <v>0</v>
      </c>
      <c r="G64" s="41"/>
    </row>
    <row r="65" spans="1:7" ht="54.6" customHeight="1" x14ac:dyDescent="0.25">
      <c r="A65" s="64">
        <f t="shared" si="4"/>
        <v>48</v>
      </c>
      <c r="B65" s="74" t="s">
        <v>99</v>
      </c>
      <c r="C65" s="75" t="s">
        <v>88</v>
      </c>
      <c r="D65" s="75">
        <v>46.44</v>
      </c>
      <c r="E65" s="81"/>
      <c r="F65" s="37">
        <f t="shared" si="0"/>
        <v>0</v>
      </c>
      <c r="G65" s="42"/>
    </row>
    <row r="66" spans="1:7" ht="54.6" customHeight="1" x14ac:dyDescent="0.25">
      <c r="A66" s="64">
        <f t="shared" si="4"/>
        <v>49</v>
      </c>
      <c r="B66" s="74" t="s">
        <v>100</v>
      </c>
      <c r="C66" s="75" t="s">
        <v>81</v>
      </c>
      <c r="D66" s="75">
        <v>34</v>
      </c>
      <c r="E66" s="81"/>
      <c r="F66" s="37">
        <f t="shared" si="0"/>
        <v>0</v>
      </c>
      <c r="G66" s="43"/>
    </row>
    <row r="67" spans="1:7" ht="54.6" customHeight="1" x14ac:dyDescent="0.25">
      <c r="A67" s="64">
        <f t="shared" si="4"/>
        <v>50</v>
      </c>
      <c r="B67" s="74" t="s">
        <v>101</v>
      </c>
      <c r="C67" s="75" t="s">
        <v>81</v>
      </c>
      <c r="D67" s="75">
        <v>34</v>
      </c>
      <c r="E67" s="81"/>
      <c r="F67" s="37">
        <f t="shared" si="0"/>
        <v>0</v>
      </c>
      <c r="G67" s="43"/>
    </row>
    <row r="68" spans="1:7" ht="54.6" customHeight="1" x14ac:dyDescent="0.25">
      <c r="A68" s="64">
        <f t="shared" si="4"/>
        <v>51</v>
      </c>
      <c r="B68" s="74" t="s">
        <v>102</v>
      </c>
      <c r="C68" s="75" t="s">
        <v>81</v>
      </c>
      <c r="D68" s="75">
        <v>34</v>
      </c>
      <c r="E68" s="81"/>
      <c r="F68" s="37">
        <f t="shared" si="0"/>
        <v>0</v>
      </c>
      <c r="G68" s="43"/>
    </row>
    <row r="69" spans="1:7" ht="54.6" customHeight="1" x14ac:dyDescent="0.25">
      <c r="A69" s="64">
        <f t="shared" si="4"/>
        <v>52</v>
      </c>
      <c r="B69" s="74" t="s">
        <v>103</v>
      </c>
      <c r="C69" s="75" t="s">
        <v>81</v>
      </c>
      <c r="D69" s="75">
        <v>150</v>
      </c>
      <c r="E69" s="81"/>
      <c r="F69" s="37">
        <f t="shared" si="0"/>
        <v>0</v>
      </c>
      <c r="G69" s="42"/>
    </row>
    <row r="70" spans="1:7" ht="54.6" customHeight="1" x14ac:dyDescent="0.25">
      <c r="A70" s="64">
        <f t="shared" si="4"/>
        <v>53</v>
      </c>
      <c r="B70" s="72" t="s">
        <v>104</v>
      </c>
      <c r="C70" s="73" t="s">
        <v>105</v>
      </c>
      <c r="D70" s="73">
        <v>0.39400000000000002</v>
      </c>
      <c r="E70" s="81"/>
      <c r="F70" s="37">
        <f t="shared" si="0"/>
        <v>0</v>
      </c>
      <c r="G70" s="42"/>
    </row>
    <row r="71" spans="1:7" ht="54.6" customHeight="1" x14ac:dyDescent="0.25">
      <c r="A71" s="64">
        <f t="shared" si="4"/>
        <v>54</v>
      </c>
      <c r="B71" s="74" t="s">
        <v>106</v>
      </c>
      <c r="C71" s="75" t="s">
        <v>84</v>
      </c>
      <c r="D71" s="75">
        <v>41.37</v>
      </c>
      <c r="E71" s="81"/>
      <c r="F71" s="37">
        <f t="shared" si="0"/>
        <v>0</v>
      </c>
      <c r="G71" s="42"/>
    </row>
    <row r="72" spans="1:7" ht="54.6" customHeight="1" x14ac:dyDescent="0.25">
      <c r="A72" s="64">
        <f t="shared" si="4"/>
        <v>55</v>
      </c>
      <c r="B72" s="72" t="s">
        <v>107</v>
      </c>
      <c r="C72" s="73" t="s">
        <v>108</v>
      </c>
      <c r="D72" s="73">
        <v>0.13800000000000001</v>
      </c>
      <c r="E72" s="81"/>
      <c r="F72" s="37">
        <f t="shared" si="0"/>
        <v>0</v>
      </c>
      <c r="G72" s="42"/>
    </row>
    <row r="73" spans="1:7" ht="54.6" customHeight="1" x14ac:dyDescent="0.25">
      <c r="A73" s="64">
        <f t="shared" si="4"/>
        <v>56</v>
      </c>
      <c r="B73" s="74" t="s">
        <v>109</v>
      </c>
      <c r="C73" s="75" t="s">
        <v>78</v>
      </c>
      <c r="D73" s="75">
        <v>35.200000000000003</v>
      </c>
      <c r="E73" s="81"/>
      <c r="F73" s="37">
        <f t="shared" si="0"/>
        <v>0</v>
      </c>
      <c r="G73" s="42"/>
    </row>
    <row r="74" spans="1:7" ht="54.6" customHeight="1" x14ac:dyDescent="0.25">
      <c r="A74" s="64">
        <f t="shared" si="4"/>
        <v>57</v>
      </c>
      <c r="B74" s="74" t="s">
        <v>110</v>
      </c>
      <c r="C74" s="75" t="s">
        <v>78</v>
      </c>
      <c r="D74" s="75">
        <v>12.5</v>
      </c>
      <c r="E74" s="81"/>
      <c r="F74" s="37">
        <f t="shared" si="0"/>
        <v>0</v>
      </c>
      <c r="G74" s="42"/>
    </row>
    <row r="75" spans="1:7" ht="54.6" customHeight="1" x14ac:dyDescent="0.25">
      <c r="A75" s="64">
        <f t="shared" si="4"/>
        <v>58</v>
      </c>
      <c r="B75" s="74" t="s">
        <v>111</v>
      </c>
      <c r="C75" s="75" t="s">
        <v>81</v>
      </c>
      <c r="D75" s="75">
        <v>220</v>
      </c>
      <c r="E75" s="81"/>
      <c r="F75" s="37">
        <f t="shared" si="0"/>
        <v>0</v>
      </c>
      <c r="G75" s="42"/>
    </row>
    <row r="76" spans="1:7" ht="54.6" customHeight="1" x14ac:dyDescent="0.25">
      <c r="A76" s="64">
        <f t="shared" si="4"/>
        <v>59</v>
      </c>
      <c r="B76" s="74" t="s">
        <v>103</v>
      </c>
      <c r="C76" s="75" t="s">
        <v>81</v>
      </c>
      <c r="D76" s="75">
        <v>35</v>
      </c>
      <c r="E76" s="81"/>
      <c r="F76" s="37">
        <f t="shared" si="0"/>
        <v>0</v>
      </c>
      <c r="G76" s="42"/>
    </row>
    <row r="77" spans="1:7" ht="54.6" customHeight="1" x14ac:dyDescent="0.25">
      <c r="A77" s="64">
        <f t="shared" si="4"/>
        <v>60</v>
      </c>
      <c r="B77" s="72" t="s">
        <v>112</v>
      </c>
      <c r="C77" s="73" t="s">
        <v>113</v>
      </c>
      <c r="D77" s="73">
        <v>0.13800000000000001</v>
      </c>
      <c r="E77" s="81"/>
      <c r="F77" s="37">
        <f t="shared" si="0"/>
        <v>0</v>
      </c>
      <c r="G77" s="42"/>
    </row>
    <row r="78" spans="1:7" ht="54.6" customHeight="1" x14ac:dyDescent="0.25">
      <c r="A78" s="64">
        <f t="shared" si="4"/>
        <v>61</v>
      </c>
      <c r="B78" s="74" t="s">
        <v>114</v>
      </c>
      <c r="C78" s="75" t="s">
        <v>84</v>
      </c>
      <c r="D78" s="75">
        <v>14.214</v>
      </c>
      <c r="E78" s="81"/>
      <c r="F78" s="37">
        <f t="shared" si="0"/>
        <v>0</v>
      </c>
      <c r="G78" s="42"/>
    </row>
    <row r="79" spans="1:7" ht="54.6" customHeight="1" x14ac:dyDescent="0.25">
      <c r="A79" s="64">
        <f t="shared" si="4"/>
        <v>62</v>
      </c>
      <c r="B79" s="74" t="s">
        <v>111</v>
      </c>
      <c r="C79" s="75" t="s">
        <v>81</v>
      </c>
      <c r="D79" s="75">
        <v>80</v>
      </c>
      <c r="E79" s="81"/>
      <c r="F79" s="37">
        <f t="shared" si="0"/>
        <v>0</v>
      </c>
      <c r="G79" s="42"/>
    </row>
    <row r="80" spans="1:7" ht="54.6" customHeight="1" x14ac:dyDescent="0.25">
      <c r="A80" s="83"/>
      <c r="B80" s="77" t="s">
        <v>115</v>
      </c>
      <c r="C80" s="84"/>
      <c r="D80" s="84"/>
      <c r="E80" s="84"/>
      <c r="F80" s="85"/>
      <c r="G80" s="87"/>
    </row>
    <row r="81" spans="1:7" ht="54.6" customHeight="1" x14ac:dyDescent="0.25">
      <c r="A81" s="64">
        <f>A79+1</f>
        <v>63</v>
      </c>
      <c r="B81" s="72" t="s">
        <v>116</v>
      </c>
      <c r="C81" s="73" t="s">
        <v>117</v>
      </c>
      <c r="D81" s="73">
        <v>1.548</v>
      </c>
      <c r="E81" s="80"/>
      <c r="F81" s="37">
        <f t="shared" ref="F80:F143" si="5">ROUND(D81*E81,2)</f>
        <v>0</v>
      </c>
      <c r="G81" s="42"/>
    </row>
    <row r="82" spans="1:7" ht="54.6" customHeight="1" x14ac:dyDescent="0.25">
      <c r="A82" s="64">
        <f>A81+1</f>
        <v>64</v>
      </c>
      <c r="B82" s="72" t="s">
        <v>118</v>
      </c>
      <c r="C82" s="73" t="s">
        <v>113</v>
      </c>
      <c r="D82" s="73">
        <v>1.548</v>
      </c>
      <c r="E82" s="81"/>
      <c r="F82" s="37">
        <f t="shared" si="5"/>
        <v>0</v>
      </c>
      <c r="G82" s="42"/>
    </row>
    <row r="83" spans="1:7" ht="54.6" customHeight="1" x14ac:dyDescent="0.25">
      <c r="A83" s="64">
        <f t="shared" ref="A83:A103" si="6">A82+1</f>
        <v>65</v>
      </c>
      <c r="B83" s="74" t="s">
        <v>109</v>
      </c>
      <c r="C83" s="75" t="s">
        <v>78</v>
      </c>
      <c r="D83" s="75">
        <v>278.64</v>
      </c>
      <c r="E83" s="81"/>
      <c r="F83" s="37">
        <f t="shared" si="5"/>
        <v>0</v>
      </c>
      <c r="G83" s="42"/>
    </row>
    <row r="84" spans="1:7" ht="54.6" customHeight="1" x14ac:dyDescent="0.25">
      <c r="A84" s="64">
        <f t="shared" si="6"/>
        <v>66</v>
      </c>
      <c r="B84" s="74" t="s">
        <v>110</v>
      </c>
      <c r="C84" s="75" t="s">
        <v>78</v>
      </c>
      <c r="D84" s="75">
        <v>134.69999999999999</v>
      </c>
      <c r="E84" s="81"/>
      <c r="F84" s="37">
        <f t="shared" si="5"/>
        <v>0</v>
      </c>
      <c r="G84" s="42"/>
    </row>
    <row r="85" spans="1:7" ht="54.6" customHeight="1" x14ac:dyDescent="0.25">
      <c r="A85" s="64">
        <f t="shared" si="6"/>
        <v>67</v>
      </c>
      <c r="B85" s="74" t="s">
        <v>119</v>
      </c>
      <c r="C85" s="75" t="s">
        <v>81</v>
      </c>
      <c r="D85" s="75">
        <v>66</v>
      </c>
      <c r="E85" s="81"/>
      <c r="F85" s="37">
        <f t="shared" si="5"/>
        <v>0</v>
      </c>
      <c r="G85" s="42"/>
    </row>
    <row r="86" spans="1:7" ht="54.6" customHeight="1" x14ac:dyDescent="0.25">
      <c r="A86" s="64">
        <f t="shared" si="6"/>
        <v>68</v>
      </c>
      <c r="B86" s="74" t="s">
        <v>120</v>
      </c>
      <c r="C86" s="75" t="s">
        <v>81</v>
      </c>
      <c r="D86" s="75">
        <v>475</v>
      </c>
      <c r="E86" s="81"/>
      <c r="F86" s="37">
        <f t="shared" si="5"/>
        <v>0</v>
      </c>
      <c r="G86" s="42"/>
    </row>
    <row r="87" spans="1:7" ht="54.6" customHeight="1" x14ac:dyDescent="0.25">
      <c r="A87" s="64">
        <f t="shared" si="6"/>
        <v>69</v>
      </c>
      <c r="B87" s="74" t="s">
        <v>121</v>
      </c>
      <c r="C87" s="75" t="s">
        <v>84</v>
      </c>
      <c r="D87" s="75">
        <v>126.63</v>
      </c>
      <c r="E87" s="81"/>
      <c r="F87" s="37">
        <f t="shared" si="5"/>
        <v>0</v>
      </c>
      <c r="G87" s="42"/>
    </row>
    <row r="88" spans="1:7" ht="54.6" customHeight="1" x14ac:dyDescent="0.25">
      <c r="A88" s="64">
        <f t="shared" si="6"/>
        <v>70</v>
      </c>
      <c r="B88" s="74" t="s">
        <v>122</v>
      </c>
      <c r="C88" s="75" t="s">
        <v>86</v>
      </c>
      <c r="D88" s="75">
        <v>37.868400000000001</v>
      </c>
      <c r="E88" s="81"/>
      <c r="F88" s="37">
        <f t="shared" si="5"/>
        <v>0</v>
      </c>
      <c r="G88" s="42"/>
    </row>
    <row r="89" spans="1:7" ht="54.6" customHeight="1" x14ac:dyDescent="0.25">
      <c r="A89" s="64">
        <f t="shared" si="6"/>
        <v>71</v>
      </c>
      <c r="B89" s="74" t="s">
        <v>123</v>
      </c>
      <c r="C89" s="75" t="s">
        <v>88</v>
      </c>
      <c r="D89" s="75">
        <v>106.128</v>
      </c>
      <c r="E89" s="81"/>
      <c r="F89" s="37">
        <f t="shared" si="5"/>
        <v>0</v>
      </c>
      <c r="G89" s="42"/>
    </row>
    <row r="90" spans="1:7" ht="54.6" customHeight="1" x14ac:dyDescent="0.25">
      <c r="A90" s="64">
        <f t="shared" si="6"/>
        <v>72</v>
      </c>
      <c r="B90" s="74" t="s">
        <v>124</v>
      </c>
      <c r="C90" s="75" t="s">
        <v>84</v>
      </c>
      <c r="D90" s="75">
        <v>35.909999999999997</v>
      </c>
      <c r="E90" s="81"/>
      <c r="F90" s="37">
        <f t="shared" si="5"/>
        <v>0</v>
      </c>
      <c r="G90" s="42"/>
    </row>
    <row r="91" spans="1:7" ht="54.6" customHeight="1" x14ac:dyDescent="0.25">
      <c r="A91" s="64">
        <f t="shared" si="6"/>
        <v>73</v>
      </c>
      <c r="B91" s="74" t="s">
        <v>89</v>
      </c>
      <c r="C91" s="75" t="s">
        <v>81</v>
      </c>
      <c r="D91" s="75">
        <v>2632</v>
      </c>
      <c r="E91" s="81"/>
      <c r="F91" s="37">
        <f t="shared" si="5"/>
        <v>0</v>
      </c>
      <c r="G91" s="42"/>
    </row>
    <row r="92" spans="1:7" ht="54.6" customHeight="1" x14ac:dyDescent="0.25">
      <c r="A92" s="64">
        <f t="shared" si="6"/>
        <v>74</v>
      </c>
      <c r="B92" s="74" t="s">
        <v>125</v>
      </c>
      <c r="C92" s="75" t="s">
        <v>126</v>
      </c>
      <c r="D92" s="75">
        <v>0.2</v>
      </c>
      <c r="E92" s="81"/>
      <c r="F92" s="37">
        <f t="shared" si="5"/>
        <v>0</v>
      </c>
      <c r="G92" s="42"/>
    </row>
    <row r="93" spans="1:7" ht="54.6" customHeight="1" x14ac:dyDescent="0.25">
      <c r="A93" s="64">
        <f t="shared" si="6"/>
        <v>75</v>
      </c>
      <c r="B93" s="74" t="s">
        <v>127</v>
      </c>
      <c r="C93" s="75" t="s">
        <v>128</v>
      </c>
      <c r="D93" s="75">
        <v>4</v>
      </c>
      <c r="E93" s="81"/>
      <c r="F93" s="37">
        <f t="shared" si="5"/>
        <v>0</v>
      </c>
      <c r="G93" s="42"/>
    </row>
    <row r="94" spans="1:7" ht="54.6" customHeight="1" x14ac:dyDescent="0.25">
      <c r="A94" s="64">
        <f t="shared" si="6"/>
        <v>76</v>
      </c>
      <c r="B94" s="74" t="s">
        <v>129</v>
      </c>
      <c r="C94" s="75" t="s">
        <v>86</v>
      </c>
      <c r="D94" s="75">
        <v>130</v>
      </c>
      <c r="E94" s="81"/>
      <c r="F94" s="37">
        <f t="shared" si="5"/>
        <v>0</v>
      </c>
      <c r="G94" s="42"/>
    </row>
    <row r="95" spans="1:7" ht="54.6" customHeight="1" x14ac:dyDescent="0.25">
      <c r="A95" s="64">
        <f t="shared" si="6"/>
        <v>77</v>
      </c>
      <c r="B95" s="74" t="s">
        <v>130</v>
      </c>
      <c r="C95" s="75" t="s">
        <v>84</v>
      </c>
      <c r="D95" s="75">
        <v>20.2</v>
      </c>
      <c r="E95" s="81"/>
      <c r="F95" s="37">
        <f t="shared" si="5"/>
        <v>0</v>
      </c>
      <c r="G95" s="42"/>
    </row>
    <row r="96" spans="1:7" ht="54.6" customHeight="1" x14ac:dyDescent="0.25">
      <c r="A96" s="64">
        <f t="shared" si="6"/>
        <v>78</v>
      </c>
      <c r="B96" s="74" t="s">
        <v>131</v>
      </c>
      <c r="C96" s="75" t="s">
        <v>86</v>
      </c>
      <c r="D96" s="75">
        <v>8.1199999999999992</v>
      </c>
      <c r="E96" s="81"/>
      <c r="F96" s="37">
        <f t="shared" si="5"/>
        <v>0</v>
      </c>
      <c r="G96" s="42"/>
    </row>
    <row r="97" spans="1:7" ht="54.6" customHeight="1" x14ac:dyDescent="0.25">
      <c r="A97" s="64">
        <f t="shared" si="6"/>
        <v>79</v>
      </c>
      <c r="B97" s="72" t="s">
        <v>132</v>
      </c>
      <c r="C97" s="73" t="s">
        <v>133</v>
      </c>
      <c r="D97" s="73">
        <v>1.1399999999999999</v>
      </c>
      <c r="E97" s="81"/>
      <c r="F97" s="37">
        <f t="shared" si="5"/>
        <v>0</v>
      </c>
      <c r="G97" s="42"/>
    </row>
    <row r="98" spans="1:7" ht="54.6" customHeight="1" x14ac:dyDescent="0.25">
      <c r="A98" s="64">
        <f t="shared" si="6"/>
        <v>80</v>
      </c>
      <c r="B98" s="74" t="s">
        <v>134</v>
      </c>
      <c r="C98" s="75" t="s">
        <v>86</v>
      </c>
      <c r="D98" s="75">
        <v>205.2</v>
      </c>
      <c r="E98" s="81"/>
      <c r="F98" s="37">
        <f t="shared" si="5"/>
        <v>0</v>
      </c>
      <c r="G98" s="42"/>
    </row>
    <row r="99" spans="1:7" ht="54.6" customHeight="1" x14ac:dyDescent="0.25">
      <c r="A99" s="64">
        <f t="shared" si="6"/>
        <v>81</v>
      </c>
      <c r="B99" s="74" t="s">
        <v>135</v>
      </c>
      <c r="C99" s="75" t="s">
        <v>84</v>
      </c>
      <c r="D99" s="75">
        <v>119.7</v>
      </c>
      <c r="E99" s="81"/>
      <c r="F99" s="37">
        <f t="shared" si="5"/>
        <v>0</v>
      </c>
      <c r="G99" s="42"/>
    </row>
    <row r="100" spans="1:7" ht="54.6" customHeight="1" x14ac:dyDescent="0.25">
      <c r="A100" s="64">
        <f t="shared" si="6"/>
        <v>82</v>
      </c>
      <c r="B100" s="74" t="s">
        <v>136</v>
      </c>
      <c r="C100" s="75" t="s">
        <v>133</v>
      </c>
      <c r="D100" s="75">
        <v>1.1399999999999999</v>
      </c>
      <c r="E100" s="81"/>
      <c r="F100" s="37">
        <f t="shared" si="5"/>
        <v>0</v>
      </c>
      <c r="G100" s="42"/>
    </row>
    <row r="101" spans="1:7" ht="54.6" customHeight="1" x14ac:dyDescent="0.25">
      <c r="A101" s="64">
        <f t="shared" si="6"/>
        <v>83</v>
      </c>
      <c r="B101" s="74" t="s">
        <v>137</v>
      </c>
      <c r="C101" s="75" t="s">
        <v>86</v>
      </c>
      <c r="D101" s="75">
        <v>205.2</v>
      </c>
      <c r="E101" s="81"/>
      <c r="F101" s="37">
        <f t="shared" si="5"/>
        <v>0</v>
      </c>
      <c r="G101" s="42"/>
    </row>
    <row r="102" spans="1:7" ht="54.6" customHeight="1" x14ac:dyDescent="0.25">
      <c r="A102" s="64">
        <f t="shared" si="6"/>
        <v>84</v>
      </c>
      <c r="B102" s="72" t="s">
        <v>138</v>
      </c>
      <c r="C102" s="73" t="s">
        <v>139</v>
      </c>
      <c r="D102" s="73">
        <v>1.1399999999999999</v>
      </c>
      <c r="E102" s="80"/>
      <c r="F102" s="37">
        <f t="shared" si="5"/>
        <v>0</v>
      </c>
      <c r="G102" s="42"/>
    </row>
    <row r="103" spans="1:7" ht="54.6" customHeight="1" x14ac:dyDescent="0.25">
      <c r="A103" s="64">
        <f t="shared" si="6"/>
        <v>85</v>
      </c>
      <c r="B103" s="74" t="s">
        <v>140</v>
      </c>
      <c r="C103" s="75" t="s">
        <v>128</v>
      </c>
      <c r="D103" s="75">
        <v>2.5</v>
      </c>
      <c r="E103" s="90"/>
      <c r="F103" s="37">
        <f t="shared" si="5"/>
        <v>0</v>
      </c>
      <c r="G103" s="42"/>
    </row>
    <row r="104" spans="1:7" ht="54.6" customHeight="1" x14ac:dyDescent="0.25">
      <c r="A104" s="88"/>
      <c r="B104" s="77" t="s">
        <v>141</v>
      </c>
      <c r="C104" s="84"/>
      <c r="D104" s="84"/>
      <c r="E104" s="84"/>
      <c r="F104" s="85"/>
      <c r="G104" s="87"/>
    </row>
    <row r="105" spans="1:7" ht="54.6" customHeight="1" x14ac:dyDescent="0.25">
      <c r="A105" s="67">
        <f>A103+1</f>
        <v>86</v>
      </c>
      <c r="B105" s="72" t="s">
        <v>142</v>
      </c>
      <c r="C105" s="73" t="s">
        <v>143</v>
      </c>
      <c r="D105" s="73">
        <v>0.99</v>
      </c>
      <c r="E105" s="80"/>
      <c r="F105" s="37">
        <f t="shared" si="5"/>
        <v>0</v>
      </c>
      <c r="G105" s="42"/>
    </row>
    <row r="106" spans="1:7" ht="54.6" customHeight="1" x14ac:dyDescent="0.25">
      <c r="A106" s="67">
        <f>A105+1</f>
        <v>87</v>
      </c>
      <c r="B106" s="72" t="s">
        <v>144</v>
      </c>
      <c r="C106" s="73" t="s">
        <v>145</v>
      </c>
      <c r="D106" s="73">
        <v>0.19700000000000001</v>
      </c>
      <c r="E106" s="81"/>
      <c r="F106" s="37">
        <f t="shared" si="5"/>
        <v>0</v>
      </c>
      <c r="G106" s="42"/>
    </row>
    <row r="107" spans="1:7" ht="54.6" customHeight="1" x14ac:dyDescent="0.25">
      <c r="A107" s="67">
        <f t="shared" ref="A107:A131" si="7">A106+1</f>
        <v>88</v>
      </c>
      <c r="B107" s="74" t="s">
        <v>146</v>
      </c>
      <c r="C107" s="75" t="s">
        <v>84</v>
      </c>
      <c r="D107" s="75">
        <v>21.67</v>
      </c>
      <c r="E107" s="81"/>
      <c r="F107" s="37">
        <f t="shared" si="5"/>
        <v>0</v>
      </c>
      <c r="G107" s="42"/>
    </row>
    <row r="108" spans="1:7" ht="54.6" customHeight="1" x14ac:dyDescent="0.25">
      <c r="A108" s="67">
        <f t="shared" si="7"/>
        <v>89</v>
      </c>
      <c r="B108" s="72" t="s">
        <v>147</v>
      </c>
      <c r="C108" s="73" t="s">
        <v>148</v>
      </c>
      <c r="D108" s="73">
        <v>1.576E-2</v>
      </c>
      <c r="E108" s="80"/>
      <c r="F108" s="37">
        <f t="shared" si="5"/>
        <v>0</v>
      </c>
      <c r="G108" s="42"/>
    </row>
    <row r="109" spans="1:7" ht="54.6" customHeight="1" x14ac:dyDescent="0.25">
      <c r="A109" s="67">
        <f t="shared" si="7"/>
        <v>90</v>
      </c>
      <c r="B109" s="72" t="s">
        <v>149</v>
      </c>
      <c r="C109" s="73" t="s">
        <v>150</v>
      </c>
      <c r="D109" s="73">
        <v>1.61E-2</v>
      </c>
      <c r="E109" s="80"/>
      <c r="F109" s="37">
        <f t="shared" si="5"/>
        <v>0</v>
      </c>
      <c r="G109" s="42"/>
    </row>
    <row r="110" spans="1:7" ht="54.6" customHeight="1" x14ac:dyDescent="0.25">
      <c r="A110" s="67">
        <f t="shared" si="7"/>
        <v>91</v>
      </c>
      <c r="B110" s="72" t="s">
        <v>151</v>
      </c>
      <c r="C110" s="73" t="s">
        <v>152</v>
      </c>
      <c r="D110" s="73">
        <v>0.19700000000000001</v>
      </c>
      <c r="E110" s="80"/>
      <c r="F110" s="37">
        <f t="shared" si="5"/>
        <v>0</v>
      </c>
      <c r="G110" s="42"/>
    </row>
    <row r="111" spans="1:7" ht="54.6" customHeight="1" x14ac:dyDescent="0.25">
      <c r="A111" s="67">
        <f t="shared" si="7"/>
        <v>92</v>
      </c>
      <c r="B111" s="72" t="s">
        <v>153</v>
      </c>
      <c r="C111" s="73" t="s">
        <v>152</v>
      </c>
      <c r="D111" s="73">
        <v>0.19700000000000001</v>
      </c>
      <c r="E111" s="80"/>
      <c r="F111" s="37">
        <f t="shared" si="5"/>
        <v>0</v>
      </c>
      <c r="G111" s="42"/>
    </row>
    <row r="112" spans="1:7" ht="54.6" customHeight="1" x14ac:dyDescent="0.25">
      <c r="A112" s="67">
        <f t="shared" si="7"/>
        <v>93</v>
      </c>
      <c r="B112" s="72" t="s">
        <v>154</v>
      </c>
      <c r="C112" s="73" t="s">
        <v>41</v>
      </c>
      <c r="D112" s="73">
        <v>2E-3</v>
      </c>
      <c r="E112" s="81"/>
      <c r="F112" s="37">
        <f t="shared" si="5"/>
        <v>0</v>
      </c>
      <c r="G112" s="42"/>
    </row>
    <row r="113" spans="1:7" ht="20.399999999999999" customHeight="1" x14ac:dyDescent="0.25">
      <c r="A113" s="67">
        <f t="shared" si="7"/>
        <v>94</v>
      </c>
      <c r="B113" s="74" t="s">
        <v>155</v>
      </c>
      <c r="C113" s="75" t="s">
        <v>43</v>
      </c>
      <c r="D113" s="75">
        <v>8.3599999999999994E-2</v>
      </c>
      <c r="E113" s="81"/>
      <c r="F113" s="37">
        <f t="shared" si="5"/>
        <v>0</v>
      </c>
      <c r="G113" s="42"/>
    </row>
    <row r="114" spans="1:7" ht="54.6" customHeight="1" x14ac:dyDescent="0.25">
      <c r="A114" s="67">
        <f t="shared" si="7"/>
        <v>95</v>
      </c>
      <c r="B114" s="74" t="s">
        <v>156</v>
      </c>
      <c r="C114" s="75" t="s">
        <v>157</v>
      </c>
      <c r="D114" s="75">
        <v>0.23319999999999999</v>
      </c>
      <c r="E114" s="81"/>
      <c r="F114" s="37">
        <f t="shared" si="5"/>
        <v>0</v>
      </c>
      <c r="G114" s="42"/>
    </row>
    <row r="115" spans="1:7" ht="54.6" customHeight="1" x14ac:dyDescent="0.25">
      <c r="A115" s="67">
        <f t="shared" si="7"/>
        <v>96</v>
      </c>
      <c r="B115" s="72" t="s">
        <v>158</v>
      </c>
      <c r="C115" s="73" t="s">
        <v>36</v>
      </c>
      <c r="D115" s="73">
        <v>0.19400000000000001</v>
      </c>
      <c r="E115" s="81"/>
      <c r="F115" s="37">
        <f t="shared" si="5"/>
        <v>0</v>
      </c>
      <c r="G115" s="42"/>
    </row>
    <row r="116" spans="1:7" ht="54.6" customHeight="1" x14ac:dyDescent="0.25">
      <c r="A116" s="67">
        <f t="shared" si="7"/>
        <v>97</v>
      </c>
      <c r="B116" s="74" t="s">
        <v>159</v>
      </c>
      <c r="C116" s="75" t="s">
        <v>86</v>
      </c>
      <c r="D116" s="75">
        <v>7.8764000000000003</v>
      </c>
      <c r="E116" s="81"/>
      <c r="F116" s="37">
        <f t="shared" si="5"/>
        <v>0</v>
      </c>
      <c r="G116" s="42"/>
    </row>
    <row r="117" spans="1:7" ht="54.6" customHeight="1" x14ac:dyDescent="0.25">
      <c r="A117" s="67">
        <f t="shared" si="7"/>
        <v>98</v>
      </c>
      <c r="B117" s="74" t="s">
        <v>160</v>
      </c>
      <c r="C117" s="75" t="s">
        <v>45</v>
      </c>
      <c r="D117" s="75">
        <v>19.788</v>
      </c>
      <c r="E117" s="81"/>
      <c r="F117" s="37">
        <f t="shared" si="5"/>
        <v>0</v>
      </c>
      <c r="G117" s="42"/>
    </row>
    <row r="118" spans="1:7" ht="54.6" customHeight="1" x14ac:dyDescent="0.25">
      <c r="A118" s="67">
        <f t="shared" si="7"/>
        <v>99</v>
      </c>
      <c r="B118" s="74" t="s">
        <v>161</v>
      </c>
      <c r="C118" s="75" t="s">
        <v>86</v>
      </c>
      <c r="D118" s="75">
        <v>126.1</v>
      </c>
      <c r="E118" s="81"/>
      <c r="F118" s="37">
        <f t="shared" si="5"/>
        <v>0</v>
      </c>
      <c r="G118" s="42"/>
    </row>
    <row r="119" spans="1:7" ht="54.6" customHeight="1" x14ac:dyDescent="0.25">
      <c r="A119" s="67">
        <f t="shared" si="7"/>
        <v>100</v>
      </c>
      <c r="B119" s="72" t="s">
        <v>162</v>
      </c>
      <c r="C119" s="73" t="s">
        <v>163</v>
      </c>
      <c r="D119" s="73">
        <v>0.14099999999999999</v>
      </c>
      <c r="E119" s="80"/>
      <c r="F119" s="37">
        <f t="shared" si="5"/>
        <v>0</v>
      </c>
      <c r="G119" s="42"/>
    </row>
    <row r="120" spans="1:7" ht="54.6" customHeight="1" x14ac:dyDescent="0.25">
      <c r="A120" s="67">
        <f t="shared" si="7"/>
        <v>101</v>
      </c>
      <c r="B120" s="72" t="s">
        <v>164</v>
      </c>
      <c r="C120" s="73" t="s">
        <v>165</v>
      </c>
      <c r="D120" s="73">
        <v>0.14099999999999999</v>
      </c>
      <c r="E120" s="80"/>
      <c r="F120" s="37">
        <f t="shared" si="5"/>
        <v>0</v>
      </c>
      <c r="G120" s="42"/>
    </row>
    <row r="121" spans="1:7" ht="54.6" customHeight="1" x14ac:dyDescent="0.25">
      <c r="A121" s="67">
        <f t="shared" si="7"/>
        <v>102</v>
      </c>
      <c r="B121" s="72" t="s">
        <v>154</v>
      </c>
      <c r="C121" s="73" t="s">
        <v>41</v>
      </c>
      <c r="D121" s="73">
        <v>2.8800000000000002E-3</v>
      </c>
      <c r="E121" s="81"/>
      <c r="F121" s="37">
        <f t="shared" si="5"/>
        <v>0</v>
      </c>
      <c r="G121" s="42"/>
    </row>
    <row r="122" spans="1:7" ht="54.6" customHeight="1" x14ac:dyDescent="0.25">
      <c r="A122" s="67">
        <f t="shared" si="7"/>
        <v>103</v>
      </c>
      <c r="B122" s="74" t="s">
        <v>166</v>
      </c>
      <c r="C122" s="75" t="s">
        <v>43</v>
      </c>
      <c r="D122" s="75">
        <v>0.1198</v>
      </c>
      <c r="E122" s="81"/>
      <c r="F122" s="37">
        <f t="shared" si="5"/>
        <v>0</v>
      </c>
      <c r="G122" s="42"/>
    </row>
    <row r="123" spans="1:7" ht="54.6" customHeight="1" x14ac:dyDescent="0.25">
      <c r="A123" s="67">
        <f t="shared" si="7"/>
        <v>104</v>
      </c>
      <c r="B123" s="74" t="s">
        <v>167</v>
      </c>
      <c r="C123" s="75" t="s">
        <v>45</v>
      </c>
      <c r="D123" s="75">
        <v>0.33410000000000001</v>
      </c>
      <c r="E123" s="81"/>
      <c r="F123" s="37">
        <f t="shared" si="5"/>
        <v>0</v>
      </c>
      <c r="G123" s="42"/>
    </row>
    <row r="124" spans="1:7" ht="54.6" customHeight="1" x14ac:dyDescent="0.25">
      <c r="A124" s="67">
        <f t="shared" si="7"/>
        <v>105</v>
      </c>
      <c r="B124" s="72" t="s">
        <v>168</v>
      </c>
      <c r="C124" s="73" t="s">
        <v>169</v>
      </c>
      <c r="D124" s="73">
        <v>0.28299999999999997</v>
      </c>
      <c r="E124" s="81"/>
      <c r="F124" s="37">
        <f t="shared" si="5"/>
        <v>0</v>
      </c>
      <c r="G124" s="42"/>
    </row>
    <row r="125" spans="1:7" ht="54.6" customHeight="1" x14ac:dyDescent="0.25">
      <c r="A125" s="67">
        <f t="shared" si="7"/>
        <v>106</v>
      </c>
      <c r="B125" s="74" t="s">
        <v>170</v>
      </c>
      <c r="C125" s="75" t="s">
        <v>145</v>
      </c>
      <c r="D125" s="75">
        <v>28.885999999999999</v>
      </c>
      <c r="E125" s="81"/>
      <c r="F125" s="37">
        <f t="shared" si="5"/>
        <v>0</v>
      </c>
      <c r="G125" s="42"/>
    </row>
    <row r="126" spans="1:7" ht="54.6" customHeight="1" x14ac:dyDescent="0.25">
      <c r="A126" s="67">
        <f t="shared" si="7"/>
        <v>107</v>
      </c>
      <c r="B126" s="74" t="s">
        <v>93</v>
      </c>
      <c r="C126" s="75" t="s">
        <v>81</v>
      </c>
      <c r="D126" s="75">
        <v>220</v>
      </c>
      <c r="E126" s="81"/>
      <c r="F126" s="37">
        <f t="shared" si="5"/>
        <v>0</v>
      </c>
      <c r="G126" s="42"/>
    </row>
    <row r="127" spans="1:7" ht="54.6" customHeight="1" x14ac:dyDescent="0.25">
      <c r="A127" s="67">
        <f t="shared" si="7"/>
        <v>108</v>
      </c>
      <c r="B127" s="72" t="s">
        <v>171</v>
      </c>
      <c r="C127" s="73" t="s">
        <v>172</v>
      </c>
      <c r="D127" s="73">
        <v>0.42399999999999999</v>
      </c>
      <c r="E127" s="80"/>
      <c r="F127" s="37">
        <f t="shared" si="5"/>
        <v>0</v>
      </c>
      <c r="G127" s="42"/>
    </row>
    <row r="128" spans="1:7" ht="54.6" customHeight="1" x14ac:dyDescent="0.25">
      <c r="A128" s="67">
        <f t="shared" si="7"/>
        <v>109</v>
      </c>
      <c r="B128" s="72" t="s">
        <v>173</v>
      </c>
      <c r="C128" s="73" t="s">
        <v>174</v>
      </c>
      <c r="D128" s="73">
        <v>0.58599999999999997</v>
      </c>
      <c r="E128" s="81"/>
      <c r="F128" s="37">
        <f t="shared" si="5"/>
        <v>0</v>
      </c>
      <c r="G128" s="42"/>
    </row>
    <row r="129" spans="1:7" ht="54.6" customHeight="1" x14ac:dyDescent="0.25">
      <c r="A129" s="67">
        <f t="shared" si="7"/>
        <v>110</v>
      </c>
      <c r="B129" s="74" t="s">
        <v>175</v>
      </c>
      <c r="C129" s="75" t="s">
        <v>81</v>
      </c>
      <c r="D129" s="75">
        <v>87</v>
      </c>
      <c r="E129" s="81"/>
      <c r="F129" s="37">
        <f t="shared" si="5"/>
        <v>0</v>
      </c>
      <c r="G129" s="42"/>
    </row>
    <row r="130" spans="1:7" ht="54.6" customHeight="1" x14ac:dyDescent="0.25">
      <c r="A130" s="67">
        <f t="shared" si="7"/>
        <v>111</v>
      </c>
      <c r="B130" s="74" t="s">
        <v>176</v>
      </c>
      <c r="C130" s="75" t="s">
        <v>81</v>
      </c>
      <c r="D130" s="75">
        <v>485</v>
      </c>
      <c r="E130" s="81"/>
      <c r="F130" s="37">
        <f t="shared" si="5"/>
        <v>0</v>
      </c>
      <c r="G130" s="42"/>
    </row>
    <row r="131" spans="1:7" ht="54.6" customHeight="1" x14ac:dyDescent="0.25">
      <c r="A131" s="67">
        <f t="shared" si="7"/>
        <v>112</v>
      </c>
      <c r="B131" s="72" t="s">
        <v>177</v>
      </c>
      <c r="C131" s="73" t="s">
        <v>174</v>
      </c>
      <c r="D131" s="73">
        <v>7.1499999999999994E-2</v>
      </c>
      <c r="E131" s="80"/>
      <c r="F131" s="37">
        <f t="shared" si="5"/>
        <v>0</v>
      </c>
      <c r="G131" s="42"/>
    </row>
    <row r="132" spans="1:7" ht="54.6" customHeight="1" x14ac:dyDescent="0.25">
      <c r="A132" s="88"/>
      <c r="B132" s="76" t="s">
        <v>178</v>
      </c>
      <c r="C132" s="84"/>
      <c r="D132" s="84"/>
      <c r="E132" s="84"/>
      <c r="F132" s="85"/>
      <c r="G132" s="87"/>
    </row>
    <row r="133" spans="1:7" ht="54.6" customHeight="1" x14ac:dyDescent="0.25">
      <c r="A133" s="67">
        <f>A131+1</f>
        <v>113</v>
      </c>
      <c r="B133" s="72" t="s">
        <v>162</v>
      </c>
      <c r="C133" s="73" t="s">
        <v>163</v>
      </c>
      <c r="D133" s="73">
        <v>0.22</v>
      </c>
      <c r="E133" s="80"/>
      <c r="F133" s="37">
        <f t="shared" si="5"/>
        <v>0</v>
      </c>
      <c r="G133" s="42"/>
    </row>
    <row r="134" spans="1:7" ht="54.6" customHeight="1" x14ac:dyDescent="0.25">
      <c r="A134" s="67">
        <f>A133+1</f>
        <v>114</v>
      </c>
      <c r="B134" s="72" t="s">
        <v>164</v>
      </c>
      <c r="C134" s="73" t="s">
        <v>152</v>
      </c>
      <c r="D134" s="73">
        <v>0.191</v>
      </c>
      <c r="E134" s="80"/>
      <c r="F134" s="37">
        <f t="shared" si="5"/>
        <v>0</v>
      </c>
      <c r="G134" s="42"/>
    </row>
    <row r="135" spans="1:7" ht="54.6" customHeight="1" x14ac:dyDescent="0.25">
      <c r="A135" s="67">
        <f t="shared" ref="A135:A148" si="8">A134+1</f>
        <v>115</v>
      </c>
      <c r="B135" s="72" t="s">
        <v>154</v>
      </c>
      <c r="C135" s="73" t="s">
        <v>41</v>
      </c>
      <c r="D135" s="73">
        <v>3.8999999999999998E-3</v>
      </c>
      <c r="E135" s="81"/>
      <c r="F135" s="37">
        <f t="shared" si="5"/>
        <v>0</v>
      </c>
      <c r="G135" s="42"/>
    </row>
    <row r="136" spans="1:7" ht="54.6" customHeight="1" x14ac:dyDescent="0.25">
      <c r="A136" s="67">
        <f t="shared" si="8"/>
        <v>116</v>
      </c>
      <c r="B136" s="74" t="s">
        <v>179</v>
      </c>
      <c r="C136" s="75" t="s">
        <v>43</v>
      </c>
      <c r="D136" s="75">
        <v>0.16220000000000001</v>
      </c>
      <c r="E136" s="81"/>
      <c r="F136" s="37">
        <f t="shared" si="5"/>
        <v>0</v>
      </c>
      <c r="G136" s="42"/>
    </row>
    <row r="137" spans="1:7" ht="54.6" customHeight="1" x14ac:dyDescent="0.25">
      <c r="A137" s="67">
        <f t="shared" si="8"/>
        <v>117</v>
      </c>
      <c r="B137" s="74" t="s">
        <v>180</v>
      </c>
      <c r="C137" s="75" t="s">
        <v>45</v>
      </c>
      <c r="D137" s="75">
        <v>0.45240000000000002</v>
      </c>
      <c r="E137" s="81"/>
      <c r="F137" s="37">
        <f t="shared" si="5"/>
        <v>0</v>
      </c>
      <c r="G137" s="42"/>
    </row>
    <row r="138" spans="1:7" ht="54.6" customHeight="1" x14ac:dyDescent="0.25">
      <c r="A138" s="67">
        <f t="shared" si="8"/>
        <v>118</v>
      </c>
      <c r="B138" s="72" t="s">
        <v>181</v>
      </c>
      <c r="C138" s="73" t="s">
        <v>182</v>
      </c>
      <c r="D138" s="73">
        <v>0.191</v>
      </c>
      <c r="E138" s="80"/>
      <c r="F138" s="37">
        <f t="shared" si="5"/>
        <v>0</v>
      </c>
      <c r="G138" s="42"/>
    </row>
    <row r="139" spans="1:7" ht="54.6" customHeight="1" x14ac:dyDescent="0.25">
      <c r="A139" s="67">
        <f t="shared" si="8"/>
        <v>119</v>
      </c>
      <c r="B139" s="72" t="s">
        <v>183</v>
      </c>
      <c r="C139" s="73" t="s">
        <v>184</v>
      </c>
      <c r="D139" s="73">
        <v>0.47099999999999997</v>
      </c>
      <c r="E139" s="81"/>
      <c r="F139" s="37">
        <f t="shared" si="5"/>
        <v>0</v>
      </c>
      <c r="G139" s="42"/>
    </row>
    <row r="140" spans="1:7" ht="54.6" customHeight="1" x14ac:dyDescent="0.25">
      <c r="A140" s="67">
        <f t="shared" si="8"/>
        <v>120</v>
      </c>
      <c r="B140" s="74" t="s">
        <v>185</v>
      </c>
      <c r="C140" s="75" t="s">
        <v>86</v>
      </c>
      <c r="D140" s="75">
        <v>84.78</v>
      </c>
      <c r="E140" s="81"/>
      <c r="F140" s="37">
        <f t="shared" si="5"/>
        <v>0</v>
      </c>
      <c r="G140" s="42"/>
    </row>
    <row r="141" spans="1:7" ht="54.6" customHeight="1" x14ac:dyDescent="0.25">
      <c r="A141" s="67">
        <f t="shared" si="8"/>
        <v>121</v>
      </c>
      <c r="B141" s="74" t="s">
        <v>186</v>
      </c>
      <c r="C141" s="75" t="s">
        <v>84</v>
      </c>
      <c r="D141" s="75">
        <v>49.454999999999998</v>
      </c>
      <c r="E141" s="81"/>
      <c r="F141" s="37">
        <f t="shared" si="5"/>
        <v>0</v>
      </c>
      <c r="G141" s="42"/>
    </row>
    <row r="142" spans="1:7" ht="54.6" customHeight="1" x14ac:dyDescent="0.25">
      <c r="A142" s="67">
        <f t="shared" si="8"/>
        <v>122</v>
      </c>
      <c r="B142" s="74" t="s">
        <v>136</v>
      </c>
      <c r="C142" s="75" t="s">
        <v>133</v>
      </c>
      <c r="D142" s="75">
        <v>0.47099999999999997</v>
      </c>
      <c r="E142" s="81"/>
      <c r="F142" s="37">
        <f t="shared" si="5"/>
        <v>0</v>
      </c>
      <c r="G142" s="42"/>
    </row>
    <row r="143" spans="1:7" ht="54.6" customHeight="1" x14ac:dyDescent="0.25">
      <c r="A143" s="67">
        <f t="shared" si="8"/>
        <v>123</v>
      </c>
      <c r="B143" s="74" t="s">
        <v>187</v>
      </c>
      <c r="C143" s="75" t="s">
        <v>86</v>
      </c>
      <c r="D143" s="75">
        <v>84.78</v>
      </c>
      <c r="E143" s="81"/>
      <c r="F143" s="37">
        <f t="shared" si="5"/>
        <v>0</v>
      </c>
      <c r="G143" s="42"/>
    </row>
    <row r="144" spans="1:7" ht="15.6" customHeight="1" x14ac:dyDescent="0.25">
      <c r="A144" s="67">
        <f t="shared" si="8"/>
        <v>124</v>
      </c>
      <c r="B144" s="72" t="s">
        <v>138</v>
      </c>
      <c r="C144" s="73" t="s">
        <v>182</v>
      </c>
      <c r="D144" s="64">
        <v>0.47099999999999997</v>
      </c>
      <c r="E144" s="80"/>
      <c r="F144" s="37">
        <f t="shared" ref="F144:F207" si="9">ROUND(D144*E144,2)</f>
        <v>0</v>
      </c>
      <c r="G144" s="42"/>
    </row>
    <row r="145" spans="1:7" ht="54.6" customHeight="1" x14ac:dyDescent="0.25">
      <c r="A145" s="67">
        <f t="shared" si="8"/>
        <v>125</v>
      </c>
      <c r="B145" s="74" t="s">
        <v>140</v>
      </c>
      <c r="C145" s="75" t="s">
        <v>128</v>
      </c>
      <c r="D145" s="75">
        <v>10</v>
      </c>
      <c r="E145" s="81"/>
      <c r="F145" s="37">
        <f t="shared" si="9"/>
        <v>0</v>
      </c>
      <c r="G145" s="42"/>
    </row>
    <row r="146" spans="1:7" ht="54.6" customHeight="1" x14ac:dyDescent="0.25">
      <c r="A146" s="67">
        <f t="shared" si="8"/>
        <v>126</v>
      </c>
      <c r="B146" s="72" t="s">
        <v>188</v>
      </c>
      <c r="C146" s="73" t="s">
        <v>189</v>
      </c>
      <c r="D146" s="73">
        <v>6.6000000000000003E-2</v>
      </c>
      <c r="E146" s="81"/>
      <c r="F146" s="37">
        <f t="shared" si="9"/>
        <v>0</v>
      </c>
      <c r="G146" s="42"/>
    </row>
    <row r="147" spans="1:7" ht="54.6" customHeight="1" x14ac:dyDescent="0.25">
      <c r="A147" s="67">
        <f t="shared" si="8"/>
        <v>127</v>
      </c>
      <c r="B147" s="74" t="s">
        <v>190</v>
      </c>
      <c r="C147" s="75" t="s">
        <v>84</v>
      </c>
      <c r="D147" s="75">
        <v>7.92</v>
      </c>
      <c r="E147" s="81"/>
      <c r="F147" s="37">
        <f t="shared" si="9"/>
        <v>0</v>
      </c>
      <c r="G147" s="42"/>
    </row>
    <row r="148" spans="1:7" ht="90" customHeight="1" x14ac:dyDescent="0.25">
      <c r="A148" s="67">
        <f t="shared" si="8"/>
        <v>128</v>
      </c>
      <c r="B148" s="74" t="s">
        <v>191</v>
      </c>
      <c r="C148" s="75" t="s">
        <v>81</v>
      </c>
      <c r="D148" s="75">
        <v>50</v>
      </c>
      <c r="E148" s="81"/>
      <c r="F148" s="37">
        <f t="shared" si="9"/>
        <v>0</v>
      </c>
      <c r="G148" s="42"/>
    </row>
    <row r="149" spans="1:7" ht="54.6" customHeight="1" x14ac:dyDescent="0.25">
      <c r="A149" s="88"/>
      <c r="B149" s="77" t="s">
        <v>192</v>
      </c>
      <c r="C149" s="84"/>
      <c r="D149" s="84"/>
      <c r="E149" s="84"/>
      <c r="F149" s="85"/>
      <c r="G149" s="87"/>
    </row>
    <row r="150" spans="1:7" ht="54.6" customHeight="1" x14ac:dyDescent="0.25">
      <c r="A150" s="67">
        <f>A148+1</f>
        <v>129</v>
      </c>
      <c r="B150" s="72" t="s">
        <v>193</v>
      </c>
      <c r="C150" s="73" t="s">
        <v>194</v>
      </c>
      <c r="D150" s="73">
        <v>2.4400000000000002E-2</v>
      </c>
      <c r="E150" s="81"/>
      <c r="F150" s="37">
        <f t="shared" si="9"/>
        <v>0</v>
      </c>
      <c r="G150" s="42"/>
    </row>
    <row r="151" spans="1:7" ht="54.6" customHeight="1" x14ac:dyDescent="0.25">
      <c r="A151" s="67">
        <f>A150+1</f>
        <v>130</v>
      </c>
      <c r="B151" s="74" t="s">
        <v>195</v>
      </c>
      <c r="C151" s="75" t="s">
        <v>88</v>
      </c>
      <c r="D151" s="75">
        <v>2.44</v>
      </c>
      <c r="E151" s="81"/>
      <c r="F151" s="37">
        <f t="shared" si="9"/>
        <v>0</v>
      </c>
      <c r="G151" s="42"/>
    </row>
    <row r="152" spans="1:7" ht="54.6" customHeight="1" x14ac:dyDescent="0.25">
      <c r="A152" s="67">
        <f t="shared" ref="A152:A158" si="10">A151+1</f>
        <v>131</v>
      </c>
      <c r="B152" s="72" t="s">
        <v>196</v>
      </c>
      <c r="C152" s="73" t="s">
        <v>197</v>
      </c>
      <c r="D152" s="64">
        <v>0.1</v>
      </c>
      <c r="E152" s="81"/>
      <c r="F152" s="37">
        <f t="shared" si="9"/>
        <v>0</v>
      </c>
      <c r="G152" s="42"/>
    </row>
    <row r="153" spans="1:7" ht="54.6" customHeight="1" x14ac:dyDescent="0.25">
      <c r="A153" s="67">
        <f t="shared" si="10"/>
        <v>132</v>
      </c>
      <c r="B153" s="74" t="s">
        <v>198</v>
      </c>
      <c r="C153" s="75" t="s">
        <v>81</v>
      </c>
      <c r="D153" s="75">
        <v>1</v>
      </c>
      <c r="E153" s="81"/>
      <c r="F153" s="37">
        <f t="shared" si="9"/>
        <v>0</v>
      </c>
      <c r="G153" s="42"/>
    </row>
    <row r="154" spans="1:7" ht="54.6" customHeight="1" x14ac:dyDescent="0.25">
      <c r="A154" s="67">
        <f t="shared" si="10"/>
        <v>133</v>
      </c>
      <c r="B154" s="72" t="s">
        <v>199</v>
      </c>
      <c r="C154" s="73" t="s">
        <v>197</v>
      </c>
      <c r="D154" s="73">
        <v>0.4</v>
      </c>
      <c r="E154" s="81"/>
      <c r="F154" s="37">
        <f t="shared" si="9"/>
        <v>0</v>
      </c>
      <c r="G154" s="42"/>
    </row>
    <row r="155" spans="1:7" ht="54.6" customHeight="1" x14ac:dyDescent="0.25">
      <c r="A155" s="67">
        <f t="shared" si="10"/>
        <v>134</v>
      </c>
      <c r="B155" s="74" t="s">
        <v>200</v>
      </c>
      <c r="C155" s="75" t="s">
        <v>81</v>
      </c>
      <c r="D155" s="75">
        <v>1</v>
      </c>
      <c r="E155" s="81"/>
      <c r="F155" s="37">
        <f t="shared" si="9"/>
        <v>0</v>
      </c>
      <c r="G155" s="42"/>
    </row>
    <row r="156" spans="1:7" ht="54.6" customHeight="1" x14ac:dyDescent="0.25">
      <c r="A156" s="67">
        <f t="shared" si="10"/>
        <v>135</v>
      </c>
      <c r="B156" s="74" t="s">
        <v>201</v>
      </c>
      <c r="C156" s="75" t="s">
        <v>81</v>
      </c>
      <c r="D156" s="75">
        <v>1</v>
      </c>
      <c r="E156" s="81"/>
      <c r="F156" s="37">
        <f t="shared" si="9"/>
        <v>0</v>
      </c>
      <c r="G156" s="42"/>
    </row>
    <row r="157" spans="1:7" ht="54.6" customHeight="1" x14ac:dyDescent="0.25">
      <c r="A157" s="67">
        <f t="shared" si="10"/>
        <v>136</v>
      </c>
      <c r="B157" s="74" t="s">
        <v>202</v>
      </c>
      <c r="C157" s="75" t="s">
        <v>81</v>
      </c>
      <c r="D157" s="75">
        <v>1</v>
      </c>
      <c r="E157" s="81"/>
      <c r="F157" s="37">
        <f t="shared" si="9"/>
        <v>0</v>
      </c>
      <c r="G157" s="42"/>
    </row>
    <row r="158" spans="1:7" ht="54.6" customHeight="1" x14ac:dyDescent="0.25">
      <c r="A158" s="67">
        <f t="shared" si="10"/>
        <v>137</v>
      </c>
      <c r="B158" s="74" t="s">
        <v>203</v>
      </c>
      <c r="C158" s="75" t="s">
        <v>81</v>
      </c>
      <c r="D158" s="75">
        <v>1</v>
      </c>
      <c r="E158" s="81"/>
      <c r="F158" s="37">
        <f t="shared" si="9"/>
        <v>0</v>
      </c>
      <c r="G158" s="42"/>
    </row>
    <row r="159" spans="1:7" ht="54.6" customHeight="1" x14ac:dyDescent="0.25">
      <c r="A159" s="88"/>
      <c r="B159" s="77" t="s">
        <v>204</v>
      </c>
      <c r="C159" s="84"/>
      <c r="D159" s="84"/>
      <c r="E159" s="84"/>
      <c r="F159" s="85"/>
      <c r="G159" s="87"/>
    </row>
    <row r="160" spans="1:7" ht="54.6" customHeight="1" x14ac:dyDescent="0.25">
      <c r="A160" s="88"/>
      <c r="B160" s="77" t="s">
        <v>28</v>
      </c>
      <c r="C160" s="84"/>
      <c r="D160" s="84"/>
      <c r="E160" s="84"/>
      <c r="F160" s="85"/>
      <c r="G160" s="87"/>
    </row>
    <row r="161" spans="1:7" ht="54.6" customHeight="1" x14ac:dyDescent="0.25">
      <c r="A161" s="67">
        <f>A158+1</f>
        <v>138</v>
      </c>
      <c r="B161" s="72" t="s">
        <v>205</v>
      </c>
      <c r="C161" s="73" t="s">
        <v>206</v>
      </c>
      <c r="D161" s="73">
        <v>1.1709000000000001</v>
      </c>
      <c r="E161" s="80"/>
      <c r="F161" s="37">
        <f t="shared" si="9"/>
        <v>0</v>
      </c>
      <c r="G161" s="42"/>
    </row>
    <row r="162" spans="1:7" ht="54.6" customHeight="1" x14ac:dyDescent="0.25">
      <c r="A162" s="67">
        <f>A161+1</f>
        <v>139</v>
      </c>
      <c r="B162" s="72" t="s">
        <v>207</v>
      </c>
      <c r="C162" s="73" t="s">
        <v>208</v>
      </c>
      <c r="D162" s="73">
        <v>1.1709000000000001</v>
      </c>
      <c r="E162" s="80"/>
      <c r="F162" s="37">
        <f t="shared" si="9"/>
        <v>0</v>
      </c>
      <c r="G162" s="42"/>
    </row>
    <row r="163" spans="1:7" ht="54.6" customHeight="1" x14ac:dyDescent="0.25">
      <c r="A163" s="67">
        <f t="shared" ref="A163:A170" si="11">A162+1</f>
        <v>140</v>
      </c>
      <c r="B163" s="72" t="s">
        <v>209</v>
      </c>
      <c r="C163" s="73" t="s">
        <v>145</v>
      </c>
      <c r="D163" s="73">
        <v>0.10996499999999999</v>
      </c>
      <c r="E163" s="80"/>
      <c r="F163" s="37">
        <f t="shared" si="9"/>
        <v>0</v>
      </c>
      <c r="G163" s="42"/>
    </row>
    <row r="164" spans="1:7" ht="54.6" customHeight="1" x14ac:dyDescent="0.25">
      <c r="A164" s="67">
        <f t="shared" si="11"/>
        <v>141</v>
      </c>
      <c r="B164" s="72" t="s">
        <v>210</v>
      </c>
      <c r="C164" s="73" t="s">
        <v>211</v>
      </c>
      <c r="D164" s="73">
        <v>7.0000000000000007E-2</v>
      </c>
      <c r="E164" s="80"/>
      <c r="F164" s="37">
        <f t="shared" si="9"/>
        <v>0</v>
      </c>
      <c r="G164" s="42"/>
    </row>
    <row r="165" spans="1:7" ht="54.6" customHeight="1" x14ac:dyDescent="0.25">
      <c r="A165" s="67">
        <f t="shared" si="11"/>
        <v>142</v>
      </c>
      <c r="B165" s="72" t="s">
        <v>212</v>
      </c>
      <c r="C165" s="73" t="s">
        <v>213</v>
      </c>
      <c r="D165" s="73">
        <v>4.1000000000000002E-2</v>
      </c>
      <c r="E165" s="80"/>
      <c r="F165" s="37">
        <f t="shared" si="9"/>
        <v>0</v>
      </c>
      <c r="G165" s="42"/>
    </row>
    <row r="166" spans="1:7" ht="54.6" customHeight="1" x14ac:dyDescent="0.25">
      <c r="A166" s="67">
        <f t="shared" si="11"/>
        <v>143</v>
      </c>
      <c r="B166" s="72" t="s">
        <v>214</v>
      </c>
      <c r="C166" s="73" t="s">
        <v>215</v>
      </c>
      <c r="D166" s="73">
        <v>0.05</v>
      </c>
      <c r="E166" s="80"/>
      <c r="F166" s="37">
        <f t="shared" si="9"/>
        <v>0</v>
      </c>
      <c r="G166" s="42"/>
    </row>
    <row r="167" spans="1:7" ht="54.6" customHeight="1" x14ac:dyDescent="0.25">
      <c r="A167" s="67">
        <f t="shared" si="11"/>
        <v>144</v>
      </c>
      <c r="B167" s="72" t="s">
        <v>216</v>
      </c>
      <c r="C167" s="73" t="s">
        <v>217</v>
      </c>
      <c r="D167" s="73">
        <v>0.2</v>
      </c>
      <c r="E167" s="80"/>
      <c r="F167" s="37">
        <f t="shared" si="9"/>
        <v>0</v>
      </c>
      <c r="G167" s="42"/>
    </row>
    <row r="168" spans="1:7" ht="54.6" customHeight="1" x14ac:dyDescent="0.25">
      <c r="A168" s="67">
        <f t="shared" si="11"/>
        <v>145</v>
      </c>
      <c r="B168" s="72" t="s">
        <v>218</v>
      </c>
      <c r="C168" s="73" t="s">
        <v>211</v>
      </c>
      <c r="D168" s="73">
        <v>2.73</v>
      </c>
      <c r="E168" s="80"/>
      <c r="F168" s="37">
        <f t="shared" si="9"/>
        <v>0</v>
      </c>
      <c r="G168" s="42"/>
    </row>
    <row r="169" spans="1:7" ht="54.6" customHeight="1" x14ac:dyDescent="0.25">
      <c r="A169" s="67">
        <f t="shared" si="11"/>
        <v>146</v>
      </c>
      <c r="B169" s="72" t="s">
        <v>219</v>
      </c>
      <c r="C169" s="73" t="s">
        <v>220</v>
      </c>
      <c r="D169" s="73">
        <v>0.01</v>
      </c>
      <c r="E169" s="80"/>
      <c r="F169" s="37">
        <f t="shared" si="9"/>
        <v>0</v>
      </c>
      <c r="G169" s="42"/>
    </row>
    <row r="170" spans="1:7" ht="54.6" customHeight="1" x14ac:dyDescent="0.25">
      <c r="A170" s="67">
        <f t="shared" si="11"/>
        <v>147</v>
      </c>
      <c r="B170" s="72" t="s">
        <v>221</v>
      </c>
      <c r="C170" s="73" t="s">
        <v>222</v>
      </c>
      <c r="D170" s="73">
        <v>0.01</v>
      </c>
      <c r="E170" s="80"/>
      <c r="F170" s="37">
        <f t="shared" si="9"/>
        <v>0</v>
      </c>
      <c r="G170" s="42"/>
    </row>
    <row r="171" spans="1:7" ht="54.6" customHeight="1" x14ac:dyDescent="0.25">
      <c r="A171" s="88"/>
      <c r="B171" s="77" t="s">
        <v>223</v>
      </c>
      <c r="C171" s="84"/>
      <c r="D171" s="84"/>
      <c r="E171" s="84"/>
      <c r="F171" s="85"/>
      <c r="G171" s="87"/>
    </row>
    <row r="172" spans="1:7" ht="54.6" customHeight="1" x14ac:dyDescent="0.25">
      <c r="A172" s="67">
        <f>A170+1</f>
        <v>148</v>
      </c>
      <c r="B172" s="72" t="s">
        <v>38</v>
      </c>
      <c r="C172" s="73" t="s">
        <v>39</v>
      </c>
      <c r="D172" s="73">
        <v>6.3</v>
      </c>
      <c r="E172" s="80"/>
      <c r="F172" s="37">
        <f t="shared" si="9"/>
        <v>0</v>
      </c>
      <c r="G172" s="42"/>
    </row>
    <row r="173" spans="1:7" ht="54.6" customHeight="1" x14ac:dyDescent="0.25">
      <c r="A173" s="67">
        <f>A172+1</f>
        <v>149</v>
      </c>
      <c r="B173" s="72" t="s">
        <v>48</v>
      </c>
      <c r="C173" s="73" t="s">
        <v>41</v>
      </c>
      <c r="D173" s="73">
        <v>1.2600000000000001E-3</v>
      </c>
      <c r="E173" s="81"/>
      <c r="F173" s="37">
        <f t="shared" si="9"/>
        <v>0</v>
      </c>
      <c r="G173" s="42"/>
    </row>
    <row r="174" spans="1:7" ht="54.6" customHeight="1" x14ac:dyDescent="0.25">
      <c r="A174" s="67">
        <f t="shared" ref="A174:A198" si="12">A173+1</f>
        <v>150</v>
      </c>
      <c r="B174" s="74" t="s">
        <v>224</v>
      </c>
      <c r="C174" s="75" t="s">
        <v>43</v>
      </c>
      <c r="D174" s="75">
        <v>4.7400999999999999E-2</v>
      </c>
      <c r="E174" s="81"/>
      <c r="F174" s="37">
        <f t="shared" si="9"/>
        <v>0</v>
      </c>
      <c r="G174" s="42"/>
    </row>
    <row r="175" spans="1:7" ht="54.6" customHeight="1" x14ac:dyDescent="0.25">
      <c r="A175" s="67">
        <f t="shared" si="12"/>
        <v>151</v>
      </c>
      <c r="B175" s="74" t="s">
        <v>225</v>
      </c>
      <c r="C175" s="75" t="s">
        <v>45</v>
      </c>
      <c r="D175" s="75">
        <v>0.13986000000000001</v>
      </c>
      <c r="E175" s="81"/>
      <c r="F175" s="37">
        <f t="shared" si="9"/>
        <v>0</v>
      </c>
      <c r="G175" s="42"/>
    </row>
    <row r="176" spans="1:7" ht="54.6" customHeight="1" x14ac:dyDescent="0.25">
      <c r="A176" s="67">
        <f t="shared" si="12"/>
        <v>152</v>
      </c>
      <c r="B176" s="72" t="s">
        <v>226</v>
      </c>
      <c r="C176" s="73" t="s">
        <v>227</v>
      </c>
      <c r="D176" s="78">
        <v>1.1654</v>
      </c>
      <c r="E176" s="81"/>
      <c r="F176" s="37">
        <f t="shared" si="9"/>
        <v>0</v>
      </c>
      <c r="G176" s="42"/>
    </row>
    <row r="177" spans="1:7" ht="42.6" customHeight="1" x14ac:dyDescent="0.25">
      <c r="A177" s="67">
        <f t="shared" si="12"/>
        <v>153</v>
      </c>
      <c r="B177" s="74" t="s">
        <v>228</v>
      </c>
      <c r="C177" s="75" t="s">
        <v>128</v>
      </c>
      <c r="D177" s="75">
        <v>23.308</v>
      </c>
      <c r="E177" s="80"/>
      <c r="F177" s="37">
        <f t="shared" si="9"/>
        <v>0</v>
      </c>
      <c r="G177" s="42"/>
    </row>
    <row r="178" spans="1:7" ht="54.6" customHeight="1" x14ac:dyDescent="0.25">
      <c r="A178" s="67">
        <f t="shared" si="12"/>
        <v>154</v>
      </c>
      <c r="B178" s="72" t="s">
        <v>229</v>
      </c>
      <c r="C178" s="73" t="s">
        <v>230</v>
      </c>
      <c r="D178" s="73">
        <v>1.1654</v>
      </c>
      <c r="E178" s="80"/>
      <c r="F178" s="37">
        <f t="shared" si="9"/>
        <v>0</v>
      </c>
      <c r="G178" s="42"/>
    </row>
    <row r="179" spans="1:7" ht="54.6" customHeight="1" x14ac:dyDescent="0.25">
      <c r="A179" s="67">
        <f t="shared" si="12"/>
        <v>155</v>
      </c>
      <c r="B179" s="72" t="s">
        <v>48</v>
      </c>
      <c r="C179" s="73" t="s">
        <v>41</v>
      </c>
      <c r="D179" s="73">
        <v>2.2030000000000001E-2</v>
      </c>
      <c r="E179" s="81"/>
      <c r="F179" s="37">
        <f t="shared" si="9"/>
        <v>0</v>
      </c>
      <c r="G179" s="42"/>
    </row>
    <row r="180" spans="1:7" ht="54.6" customHeight="1" x14ac:dyDescent="0.25">
      <c r="A180" s="67">
        <f t="shared" si="12"/>
        <v>156</v>
      </c>
      <c r="B180" s="74" t="s">
        <v>224</v>
      </c>
      <c r="C180" s="75" t="s">
        <v>43</v>
      </c>
      <c r="D180" s="75">
        <v>0.82876899999999998</v>
      </c>
      <c r="E180" s="81"/>
      <c r="F180" s="37">
        <f t="shared" si="9"/>
        <v>0</v>
      </c>
      <c r="G180" s="42"/>
    </row>
    <row r="181" spans="1:7" ht="54.6" customHeight="1" x14ac:dyDescent="0.25">
      <c r="A181" s="67">
        <f t="shared" si="12"/>
        <v>157</v>
      </c>
      <c r="B181" s="74" t="s">
        <v>231</v>
      </c>
      <c r="C181" s="75" t="s">
        <v>45</v>
      </c>
      <c r="D181" s="75">
        <v>2.4453299999999998</v>
      </c>
      <c r="E181" s="80"/>
      <c r="F181" s="37">
        <f t="shared" si="9"/>
        <v>0</v>
      </c>
      <c r="G181" s="42"/>
    </row>
    <row r="182" spans="1:7" ht="54.6" customHeight="1" x14ac:dyDescent="0.25">
      <c r="A182" s="67">
        <f t="shared" si="12"/>
        <v>158</v>
      </c>
      <c r="B182" s="72" t="s">
        <v>232</v>
      </c>
      <c r="C182" s="73" t="s">
        <v>230</v>
      </c>
      <c r="D182" s="73">
        <v>0.51</v>
      </c>
      <c r="E182" s="80"/>
      <c r="F182" s="37">
        <f t="shared" si="9"/>
        <v>0</v>
      </c>
      <c r="G182" s="42"/>
    </row>
    <row r="183" spans="1:7" ht="54.6" customHeight="1" x14ac:dyDescent="0.25">
      <c r="A183" s="67">
        <f t="shared" si="12"/>
        <v>159</v>
      </c>
      <c r="B183" s="72" t="s">
        <v>48</v>
      </c>
      <c r="C183" s="73" t="s">
        <v>41</v>
      </c>
      <c r="D183" s="73">
        <v>9.639E-3</v>
      </c>
      <c r="E183" s="81"/>
      <c r="F183" s="37">
        <f t="shared" si="9"/>
        <v>0</v>
      </c>
      <c r="G183" s="42"/>
    </row>
    <row r="184" spans="1:7" ht="54.6" customHeight="1" x14ac:dyDescent="0.25">
      <c r="A184" s="67">
        <f t="shared" si="12"/>
        <v>160</v>
      </c>
      <c r="B184" s="74" t="s">
        <v>224</v>
      </c>
      <c r="C184" s="75" t="s">
        <v>43</v>
      </c>
      <c r="D184" s="75">
        <v>0.36261900000000002</v>
      </c>
      <c r="E184" s="81"/>
      <c r="F184" s="37">
        <f t="shared" si="9"/>
        <v>0</v>
      </c>
      <c r="G184" s="42"/>
    </row>
    <row r="185" spans="1:7" ht="54.6" customHeight="1" x14ac:dyDescent="0.25">
      <c r="A185" s="67">
        <f t="shared" si="12"/>
        <v>161</v>
      </c>
      <c r="B185" s="74" t="s">
        <v>233</v>
      </c>
      <c r="C185" s="75" t="s">
        <v>45</v>
      </c>
      <c r="D185" s="75">
        <v>1.0699289999999999</v>
      </c>
      <c r="E185" s="81"/>
      <c r="F185" s="37">
        <f t="shared" si="9"/>
        <v>0</v>
      </c>
      <c r="G185" s="42"/>
    </row>
    <row r="186" spans="1:7" ht="54.6" customHeight="1" x14ac:dyDescent="0.25">
      <c r="A186" s="67">
        <f t="shared" si="12"/>
        <v>162</v>
      </c>
      <c r="B186" s="72" t="s">
        <v>234</v>
      </c>
      <c r="C186" s="73" t="s">
        <v>84</v>
      </c>
      <c r="D186" s="73">
        <v>116.54</v>
      </c>
      <c r="E186" s="81"/>
      <c r="F186" s="37">
        <f t="shared" si="9"/>
        <v>0</v>
      </c>
      <c r="G186" s="42"/>
    </row>
    <row r="187" spans="1:7" ht="54.6" customHeight="1" x14ac:dyDescent="0.25">
      <c r="A187" s="67">
        <f t="shared" si="12"/>
        <v>163</v>
      </c>
      <c r="B187" s="74" t="s">
        <v>235</v>
      </c>
      <c r="C187" s="75" t="s">
        <v>84</v>
      </c>
      <c r="D187" s="75">
        <v>146.84</v>
      </c>
      <c r="E187" s="81"/>
      <c r="F187" s="37">
        <f t="shared" si="9"/>
        <v>0</v>
      </c>
      <c r="G187" s="42"/>
    </row>
    <row r="188" spans="1:7" ht="54.6" customHeight="1" x14ac:dyDescent="0.25">
      <c r="A188" s="67">
        <f t="shared" si="12"/>
        <v>164</v>
      </c>
      <c r="B188" s="74" t="s">
        <v>236</v>
      </c>
      <c r="C188" s="75" t="s">
        <v>86</v>
      </c>
      <c r="D188" s="75">
        <v>128.19399999999999</v>
      </c>
      <c r="E188" s="81"/>
      <c r="F188" s="37">
        <f t="shared" si="9"/>
        <v>0</v>
      </c>
      <c r="G188" s="42"/>
    </row>
    <row r="189" spans="1:7" ht="54.6" customHeight="1" x14ac:dyDescent="0.25">
      <c r="A189" s="67">
        <f t="shared" si="12"/>
        <v>165</v>
      </c>
      <c r="B189" s="72" t="s">
        <v>237</v>
      </c>
      <c r="C189" s="73" t="s">
        <v>238</v>
      </c>
      <c r="D189" s="73">
        <v>1.1654</v>
      </c>
      <c r="E189" s="81"/>
      <c r="F189" s="37">
        <f t="shared" si="9"/>
        <v>0</v>
      </c>
      <c r="G189" s="42"/>
    </row>
    <row r="190" spans="1:7" ht="15.6" customHeight="1" x14ac:dyDescent="0.25">
      <c r="A190" s="67">
        <f t="shared" si="12"/>
        <v>166</v>
      </c>
      <c r="B190" s="74" t="s">
        <v>239</v>
      </c>
      <c r="C190" s="75" t="s">
        <v>86</v>
      </c>
      <c r="D190" s="75">
        <v>146.84039999999999</v>
      </c>
      <c r="E190" s="81"/>
      <c r="F190" s="37">
        <f t="shared" si="9"/>
        <v>0</v>
      </c>
      <c r="G190" s="42"/>
    </row>
    <row r="191" spans="1:7" ht="54.6" customHeight="1" x14ac:dyDescent="0.25">
      <c r="A191" s="67">
        <f t="shared" si="12"/>
        <v>167</v>
      </c>
      <c r="B191" s="72" t="s">
        <v>240</v>
      </c>
      <c r="C191" s="73" t="s">
        <v>241</v>
      </c>
      <c r="D191" s="73">
        <v>1.1654</v>
      </c>
      <c r="E191" s="81"/>
      <c r="F191" s="37">
        <f t="shared" si="9"/>
        <v>0</v>
      </c>
      <c r="G191" s="42"/>
    </row>
    <row r="192" spans="1:7" ht="54.6" customHeight="1" x14ac:dyDescent="0.25">
      <c r="A192" s="67">
        <f t="shared" si="12"/>
        <v>168</v>
      </c>
      <c r="B192" s="74" t="s">
        <v>242</v>
      </c>
      <c r="C192" s="75" t="s">
        <v>86</v>
      </c>
      <c r="D192" s="75">
        <v>146.84039999999999</v>
      </c>
      <c r="E192" s="81"/>
      <c r="F192" s="37">
        <f t="shared" si="9"/>
        <v>0</v>
      </c>
      <c r="G192" s="42"/>
    </row>
    <row r="193" spans="1:7" ht="54.6" customHeight="1" x14ac:dyDescent="0.25">
      <c r="A193" s="67">
        <f t="shared" si="12"/>
        <v>169</v>
      </c>
      <c r="B193" s="72" t="s">
        <v>243</v>
      </c>
      <c r="C193" s="73" t="s">
        <v>244</v>
      </c>
      <c r="D193" s="73">
        <v>0.375</v>
      </c>
      <c r="E193" s="81"/>
      <c r="F193" s="37">
        <f t="shared" si="9"/>
        <v>0</v>
      </c>
      <c r="G193" s="42"/>
    </row>
    <row r="194" spans="1:7" ht="54.6" customHeight="1" x14ac:dyDescent="0.25">
      <c r="A194" s="67">
        <f t="shared" si="12"/>
        <v>170</v>
      </c>
      <c r="B194" s="74" t="s">
        <v>245</v>
      </c>
      <c r="C194" s="75" t="s">
        <v>88</v>
      </c>
      <c r="D194" s="75">
        <v>39.375</v>
      </c>
      <c r="E194" s="81"/>
      <c r="F194" s="37">
        <f t="shared" si="9"/>
        <v>0</v>
      </c>
      <c r="G194" s="42"/>
    </row>
    <row r="195" spans="1:7" ht="54.6" customHeight="1" x14ac:dyDescent="0.25">
      <c r="A195" s="67">
        <f t="shared" si="12"/>
        <v>171</v>
      </c>
      <c r="B195" s="74" t="s">
        <v>246</v>
      </c>
      <c r="C195" s="75" t="s">
        <v>81</v>
      </c>
      <c r="D195" s="75">
        <v>188</v>
      </c>
      <c r="E195" s="81"/>
      <c r="F195" s="37">
        <f t="shared" si="9"/>
        <v>0</v>
      </c>
      <c r="G195" s="42"/>
    </row>
    <row r="196" spans="1:7" ht="54.6" customHeight="1" x14ac:dyDescent="0.25">
      <c r="A196" s="67">
        <f t="shared" si="12"/>
        <v>172</v>
      </c>
      <c r="B196" s="72" t="s">
        <v>247</v>
      </c>
      <c r="C196" s="73" t="s">
        <v>189</v>
      </c>
      <c r="D196" s="73">
        <v>0.123</v>
      </c>
      <c r="E196" s="81"/>
      <c r="F196" s="37">
        <f t="shared" si="9"/>
        <v>0</v>
      </c>
      <c r="G196" s="42"/>
    </row>
    <row r="197" spans="1:7" ht="54.6" customHeight="1" x14ac:dyDescent="0.25">
      <c r="A197" s="67">
        <f t="shared" si="12"/>
        <v>173</v>
      </c>
      <c r="B197" s="74" t="s">
        <v>248</v>
      </c>
      <c r="C197" s="75" t="s">
        <v>84</v>
      </c>
      <c r="D197" s="75">
        <v>14.76</v>
      </c>
      <c r="E197" s="81"/>
      <c r="F197" s="37">
        <f t="shared" si="9"/>
        <v>0</v>
      </c>
      <c r="G197" s="42"/>
    </row>
    <row r="198" spans="1:7" ht="54.6" customHeight="1" x14ac:dyDescent="0.25">
      <c r="A198" s="67">
        <f t="shared" si="12"/>
        <v>174</v>
      </c>
      <c r="B198" s="74" t="s">
        <v>191</v>
      </c>
      <c r="C198" s="75" t="s">
        <v>81</v>
      </c>
      <c r="D198" s="75">
        <v>100</v>
      </c>
      <c r="E198" s="81"/>
      <c r="F198" s="37">
        <f t="shared" si="9"/>
        <v>0</v>
      </c>
      <c r="G198" s="42"/>
    </row>
    <row r="199" spans="1:7" ht="54.6" customHeight="1" x14ac:dyDescent="0.25">
      <c r="A199" s="88"/>
      <c r="B199" s="77" t="s">
        <v>249</v>
      </c>
      <c r="C199" s="84"/>
      <c r="D199" s="84"/>
      <c r="E199" s="84"/>
      <c r="F199" s="85"/>
      <c r="G199" s="87"/>
    </row>
    <row r="200" spans="1:7" ht="54.6" customHeight="1" x14ac:dyDescent="0.25">
      <c r="A200" s="67">
        <f>A198+1</f>
        <v>175</v>
      </c>
      <c r="B200" s="72" t="s">
        <v>214</v>
      </c>
      <c r="C200" s="73" t="s">
        <v>215</v>
      </c>
      <c r="D200" s="73">
        <v>4.4999999999999998E-2</v>
      </c>
      <c r="E200" s="81"/>
      <c r="F200" s="37">
        <f t="shared" si="9"/>
        <v>0</v>
      </c>
      <c r="G200" s="42"/>
    </row>
    <row r="201" spans="1:7" ht="54.6" customHeight="1" x14ac:dyDescent="0.25">
      <c r="A201" s="67">
        <f>A200+1</f>
        <v>176</v>
      </c>
      <c r="B201" s="74" t="s">
        <v>250</v>
      </c>
      <c r="C201" s="75" t="s">
        <v>84</v>
      </c>
      <c r="D201" s="75">
        <v>5.4</v>
      </c>
      <c r="E201" s="81"/>
      <c r="F201" s="37">
        <f t="shared" si="9"/>
        <v>0</v>
      </c>
      <c r="G201" s="42"/>
    </row>
    <row r="202" spans="1:7" ht="54.6" customHeight="1" x14ac:dyDescent="0.25">
      <c r="A202" s="67">
        <f t="shared" ref="A202:A205" si="13">A201+1</f>
        <v>177</v>
      </c>
      <c r="B202" s="74" t="s">
        <v>191</v>
      </c>
      <c r="C202" s="75" t="s">
        <v>81</v>
      </c>
      <c r="D202" s="75">
        <v>50</v>
      </c>
      <c r="E202" s="81"/>
      <c r="F202" s="37">
        <f t="shared" si="9"/>
        <v>0</v>
      </c>
      <c r="G202" s="42"/>
    </row>
    <row r="203" spans="1:7" ht="54.6" customHeight="1" x14ac:dyDescent="0.25">
      <c r="A203" s="67">
        <f t="shared" si="13"/>
        <v>178</v>
      </c>
      <c r="B203" s="72" t="s">
        <v>243</v>
      </c>
      <c r="C203" s="73" t="s">
        <v>251</v>
      </c>
      <c r="D203" s="73">
        <v>0.08</v>
      </c>
      <c r="E203" s="81"/>
      <c r="F203" s="37">
        <f t="shared" si="9"/>
        <v>0</v>
      </c>
      <c r="G203" s="42"/>
    </row>
    <row r="204" spans="1:7" ht="54.6" customHeight="1" x14ac:dyDescent="0.25">
      <c r="A204" s="67">
        <f t="shared" si="13"/>
        <v>179</v>
      </c>
      <c r="B204" s="74" t="s">
        <v>252</v>
      </c>
      <c r="C204" s="75" t="s">
        <v>253</v>
      </c>
      <c r="D204" s="75">
        <v>8.4</v>
      </c>
      <c r="E204" s="81"/>
      <c r="F204" s="37">
        <f t="shared" si="9"/>
        <v>0</v>
      </c>
      <c r="G204" s="42"/>
    </row>
    <row r="205" spans="1:7" ht="54.6" customHeight="1" x14ac:dyDescent="0.25">
      <c r="A205" s="67">
        <f t="shared" si="13"/>
        <v>180</v>
      </c>
      <c r="B205" s="74" t="s">
        <v>246</v>
      </c>
      <c r="C205" s="75" t="s">
        <v>81</v>
      </c>
      <c r="D205" s="75">
        <v>40</v>
      </c>
      <c r="E205" s="81"/>
      <c r="F205" s="37">
        <f t="shared" si="9"/>
        <v>0</v>
      </c>
      <c r="G205" s="42"/>
    </row>
    <row r="206" spans="1:7" ht="54.6" customHeight="1" x14ac:dyDescent="0.25">
      <c r="A206" s="88"/>
      <c r="B206" s="77" t="s">
        <v>254</v>
      </c>
      <c r="C206" s="84"/>
      <c r="D206" s="84"/>
      <c r="E206" s="84"/>
      <c r="F206" s="85"/>
      <c r="G206" s="87"/>
    </row>
    <row r="207" spans="1:7" ht="54.6" customHeight="1" x14ac:dyDescent="0.25">
      <c r="A207" s="67">
        <f>A205+1</f>
        <v>181</v>
      </c>
      <c r="B207" s="72" t="s">
        <v>255</v>
      </c>
      <c r="C207" s="73" t="s">
        <v>213</v>
      </c>
      <c r="D207" s="73">
        <v>4.1000000000000002E-2</v>
      </c>
      <c r="E207" s="81"/>
      <c r="F207" s="37">
        <f t="shared" si="9"/>
        <v>0</v>
      </c>
      <c r="G207" s="42"/>
    </row>
    <row r="208" spans="1:7" ht="54.6" customHeight="1" x14ac:dyDescent="0.25">
      <c r="A208" s="67">
        <f>A207+1</f>
        <v>182</v>
      </c>
      <c r="B208" s="74" t="s">
        <v>256</v>
      </c>
      <c r="C208" s="75" t="s">
        <v>81</v>
      </c>
      <c r="D208" s="75">
        <v>1</v>
      </c>
      <c r="E208" s="81"/>
      <c r="F208" s="37">
        <f t="shared" ref="F208:F271" si="14">ROUND(D208*E208,2)</f>
        <v>0</v>
      </c>
      <c r="G208" s="42"/>
    </row>
    <row r="209" spans="1:7" ht="54.6" customHeight="1" x14ac:dyDescent="0.25">
      <c r="A209" s="67">
        <f t="shared" ref="A209:A218" si="15">A208+1</f>
        <v>183</v>
      </c>
      <c r="B209" s="74" t="s">
        <v>257</v>
      </c>
      <c r="C209" s="75" t="s">
        <v>81</v>
      </c>
      <c r="D209" s="75">
        <v>1</v>
      </c>
      <c r="E209" s="81"/>
      <c r="F209" s="37">
        <f t="shared" si="14"/>
        <v>0</v>
      </c>
      <c r="G209" s="42"/>
    </row>
    <row r="210" spans="1:7" ht="54.6" customHeight="1" x14ac:dyDescent="0.25">
      <c r="A210" s="67">
        <f t="shared" si="15"/>
        <v>184</v>
      </c>
      <c r="B210" s="74" t="s">
        <v>258</v>
      </c>
      <c r="C210" s="75" t="s">
        <v>81</v>
      </c>
      <c r="D210" s="75">
        <v>20</v>
      </c>
      <c r="E210" s="81"/>
      <c r="F210" s="37">
        <f t="shared" si="14"/>
        <v>0</v>
      </c>
      <c r="G210" s="42"/>
    </row>
    <row r="211" spans="1:7" ht="54.6" customHeight="1" x14ac:dyDescent="0.25">
      <c r="A211" s="67">
        <f t="shared" si="15"/>
        <v>185</v>
      </c>
      <c r="B211" s="72" t="s">
        <v>259</v>
      </c>
      <c r="C211" s="73" t="s">
        <v>260</v>
      </c>
      <c r="D211" s="73">
        <v>0.121</v>
      </c>
      <c r="E211" s="81"/>
      <c r="F211" s="37">
        <f t="shared" si="14"/>
        <v>0</v>
      </c>
      <c r="G211" s="42"/>
    </row>
    <row r="212" spans="1:7" ht="54.6" customHeight="1" x14ac:dyDescent="0.25">
      <c r="A212" s="67">
        <f t="shared" si="15"/>
        <v>186</v>
      </c>
      <c r="B212" s="74" t="s">
        <v>261</v>
      </c>
      <c r="C212" s="75" t="s">
        <v>262</v>
      </c>
      <c r="D212" s="75">
        <v>2</v>
      </c>
      <c r="E212" s="81"/>
      <c r="F212" s="37">
        <f t="shared" si="14"/>
        <v>0</v>
      </c>
      <c r="G212" s="42"/>
    </row>
    <row r="213" spans="1:7" ht="54.6" customHeight="1" x14ac:dyDescent="0.25">
      <c r="A213" s="67">
        <f t="shared" si="15"/>
        <v>187</v>
      </c>
      <c r="B213" s="72" t="s">
        <v>263</v>
      </c>
      <c r="C213" s="73" t="s">
        <v>213</v>
      </c>
      <c r="D213" s="73">
        <v>5.0999999999999997E-2</v>
      </c>
      <c r="E213" s="81"/>
      <c r="F213" s="37">
        <f t="shared" si="14"/>
        <v>0</v>
      </c>
      <c r="G213" s="42"/>
    </row>
    <row r="214" spans="1:7" ht="54.6" customHeight="1" x14ac:dyDescent="0.25">
      <c r="A214" s="67">
        <f t="shared" si="15"/>
        <v>188</v>
      </c>
      <c r="B214" s="74" t="s">
        <v>264</v>
      </c>
      <c r="C214" s="75" t="s">
        <v>84</v>
      </c>
      <c r="D214" s="75">
        <v>1.7</v>
      </c>
      <c r="E214" s="81"/>
      <c r="F214" s="37">
        <f t="shared" si="14"/>
        <v>0</v>
      </c>
      <c r="G214" s="42"/>
    </row>
    <row r="215" spans="1:7" ht="54.6" customHeight="1" x14ac:dyDescent="0.25">
      <c r="A215" s="67">
        <f t="shared" si="15"/>
        <v>189</v>
      </c>
      <c r="B215" s="74" t="s">
        <v>265</v>
      </c>
      <c r="C215" s="75" t="s">
        <v>84</v>
      </c>
      <c r="D215" s="75">
        <v>1.8</v>
      </c>
      <c r="E215" s="81"/>
      <c r="F215" s="37">
        <f t="shared" si="14"/>
        <v>0</v>
      </c>
      <c r="G215" s="42"/>
    </row>
    <row r="216" spans="1:7" ht="54.6" customHeight="1" x14ac:dyDescent="0.25">
      <c r="A216" s="67">
        <f t="shared" si="15"/>
        <v>190</v>
      </c>
      <c r="B216" s="74" t="s">
        <v>266</v>
      </c>
      <c r="C216" s="75" t="s">
        <v>45</v>
      </c>
      <c r="D216" s="75">
        <v>1.6</v>
      </c>
      <c r="E216" s="81"/>
      <c r="F216" s="37">
        <f t="shared" si="14"/>
        <v>0</v>
      </c>
      <c r="G216" s="42"/>
    </row>
    <row r="217" spans="1:7" ht="54.6" customHeight="1" x14ac:dyDescent="0.25">
      <c r="A217" s="67">
        <f t="shared" si="15"/>
        <v>191</v>
      </c>
      <c r="B217" s="74" t="s">
        <v>258</v>
      </c>
      <c r="C217" s="75" t="s">
        <v>81</v>
      </c>
      <c r="D217" s="75">
        <v>26</v>
      </c>
      <c r="E217" s="81"/>
      <c r="F217" s="37">
        <f t="shared" si="14"/>
        <v>0</v>
      </c>
      <c r="G217" s="42"/>
    </row>
    <row r="218" spans="1:7" ht="54.6" customHeight="1" x14ac:dyDescent="0.25">
      <c r="A218" s="67">
        <f t="shared" si="15"/>
        <v>192</v>
      </c>
      <c r="B218" s="74" t="s">
        <v>261</v>
      </c>
      <c r="C218" s="75" t="s">
        <v>262</v>
      </c>
      <c r="D218" s="75">
        <v>1.36</v>
      </c>
      <c r="E218" s="81"/>
      <c r="F218" s="37">
        <f t="shared" si="14"/>
        <v>0</v>
      </c>
      <c r="G218" s="42"/>
    </row>
    <row r="219" spans="1:7" ht="20.399999999999999" customHeight="1" x14ac:dyDescent="0.25">
      <c r="A219" s="88"/>
      <c r="B219" s="77" t="s">
        <v>267</v>
      </c>
      <c r="C219" s="84"/>
      <c r="D219" s="84"/>
      <c r="E219" s="84"/>
      <c r="F219" s="85"/>
      <c r="G219" s="87"/>
    </row>
    <row r="220" spans="1:7" ht="54.6" customHeight="1" x14ac:dyDescent="0.25">
      <c r="A220" s="67">
        <f>A218+1</f>
        <v>193</v>
      </c>
      <c r="B220" s="72" t="s">
        <v>268</v>
      </c>
      <c r="C220" s="73" t="s">
        <v>213</v>
      </c>
      <c r="D220" s="73">
        <v>1.7999999999999999E-2</v>
      </c>
      <c r="E220" s="81"/>
      <c r="F220" s="37">
        <f t="shared" si="14"/>
        <v>0</v>
      </c>
      <c r="G220" s="42"/>
    </row>
    <row r="221" spans="1:7" ht="54.6" customHeight="1" x14ac:dyDescent="0.25">
      <c r="A221" s="67">
        <f>A220+1</f>
        <v>194</v>
      </c>
      <c r="B221" s="74" t="s">
        <v>269</v>
      </c>
      <c r="C221" s="75" t="s">
        <v>84</v>
      </c>
      <c r="D221" s="75">
        <v>1.68</v>
      </c>
      <c r="E221" s="81"/>
      <c r="F221" s="37">
        <f t="shared" si="14"/>
        <v>0</v>
      </c>
      <c r="G221" s="42"/>
    </row>
    <row r="222" spans="1:7" ht="54.6" customHeight="1" x14ac:dyDescent="0.25">
      <c r="A222" s="67">
        <f t="shared" ref="A222:A238" si="16">A221+1</f>
        <v>195</v>
      </c>
      <c r="B222" s="74" t="s">
        <v>270</v>
      </c>
      <c r="C222" s="75" t="s">
        <v>84</v>
      </c>
      <c r="D222" s="75">
        <v>1.28</v>
      </c>
      <c r="E222" s="81"/>
      <c r="F222" s="37">
        <f t="shared" si="14"/>
        <v>0</v>
      </c>
      <c r="G222" s="42"/>
    </row>
    <row r="223" spans="1:7" ht="54.6" customHeight="1" x14ac:dyDescent="0.25">
      <c r="A223" s="67">
        <f t="shared" si="16"/>
        <v>196</v>
      </c>
      <c r="B223" s="72" t="s">
        <v>271</v>
      </c>
      <c r="C223" s="73" t="s">
        <v>213</v>
      </c>
      <c r="D223" s="73">
        <v>5.178E-2</v>
      </c>
      <c r="E223" s="81"/>
      <c r="F223" s="37">
        <f t="shared" si="14"/>
        <v>0</v>
      </c>
      <c r="G223" s="42"/>
    </row>
    <row r="224" spans="1:7" ht="54.6" customHeight="1" x14ac:dyDescent="0.25">
      <c r="A224" s="67">
        <f t="shared" si="16"/>
        <v>197</v>
      </c>
      <c r="B224" s="74" t="s">
        <v>272</v>
      </c>
      <c r="C224" s="75" t="s">
        <v>84</v>
      </c>
      <c r="D224" s="75">
        <v>2.6880000000000002</v>
      </c>
      <c r="E224" s="81"/>
      <c r="F224" s="37">
        <f t="shared" si="14"/>
        <v>0</v>
      </c>
      <c r="G224" s="42"/>
    </row>
    <row r="225" spans="1:7" ht="54.6" customHeight="1" x14ac:dyDescent="0.25">
      <c r="A225" s="67">
        <f t="shared" si="16"/>
        <v>198</v>
      </c>
      <c r="B225" s="74" t="s">
        <v>273</v>
      </c>
      <c r="C225" s="75" t="s">
        <v>84</v>
      </c>
      <c r="D225" s="75">
        <v>2.4900000000000002</v>
      </c>
      <c r="E225" s="81"/>
      <c r="F225" s="37">
        <f t="shared" si="14"/>
        <v>0</v>
      </c>
      <c r="G225" s="42"/>
    </row>
    <row r="226" spans="1:7" ht="54.6" customHeight="1" x14ac:dyDescent="0.25">
      <c r="A226" s="67">
        <f t="shared" si="16"/>
        <v>199</v>
      </c>
      <c r="B226" s="72" t="s">
        <v>274</v>
      </c>
      <c r="C226" s="73" t="s">
        <v>213</v>
      </c>
      <c r="D226" s="73">
        <v>5.7000000000000002E-3</v>
      </c>
      <c r="E226" s="81"/>
      <c r="F226" s="37">
        <f t="shared" si="14"/>
        <v>0</v>
      </c>
      <c r="G226" s="42"/>
    </row>
    <row r="227" spans="1:7" s="44" customFormat="1" ht="54.6" customHeight="1" x14ac:dyDescent="0.25">
      <c r="A227" s="67">
        <f t="shared" si="16"/>
        <v>200</v>
      </c>
      <c r="B227" s="74" t="s">
        <v>275</v>
      </c>
      <c r="C227" s="75" t="s">
        <v>84</v>
      </c>
      <c r="D227" s="75">
        <v>0.56999999999999995</v>
      </c>
      <c r="E227" s="81"/>
      <c r="F227" s="37">
        <f t="shared" si="14"/>
        <v>0</v>
      </c>
      <c r="G227" s="42"/>
    </row>
    <row r="228" spans="1:7" s="44" customFormat="1" ht="54.6" customHeight="1" x14ac:dyDescent="0.25">
      <c r="A228" s="67">
        <f t="shared" si="16"/>
        <v>201</v>
      </c>
      <c r="B228" s="74" t="s">
        <v>258</v>
      </c>
      <c r="C228" s="75" t="s">
        <v>81</v>
      </c>
      <c r="D228" s="75">
        <v>34</v>
      </c>
      <c r="E228" s="81"/>
      <c r="F228" s="37">
        <f t="shared" si="14"/>
        <v>0</v>
      </c>
      <c r="G228" s="42"/>
    </row>
    <row r="229" spans="1:7" s="44" customFormat="1" ht="54.6" customHeight="1" x14ac:dyDescent="0.25">
      <c r="A229" s="67">
        <f t="shared" si="16"/>
        <v>202</v>
      </c>
      <c r="B229" s="74" t="s">
        <v>261</v>
      </c>
      <c r="C229" s="75" t="s">
        <v>262</v>
      </c>
      <c r="D229" s="75">
        <v>3.36</v>
      </c>
      <c r="E229" s="81"/>
      <c r="F229" s="37">
        <f t="shared" si="14"/>
        <v>0</v>
      </c>
      <c r="G229" s="42"/>
    </row>
    <row r="230" spans="1:7" s="44" customFormat="1" ht="54.6" customHeight="1" x14ac:dyDescent="0.25">
      <c r="A230" s="67">
        <f t="shared" si="16"/>
        <v>203</v>
      </c>
      <c r="B230" s="74" t="s">
        <v>276</v>
      </c>
      <c r="C230" s="75" t="s">
        <v>81</v>
      </c>
      <c r="D230" s="75">
        <v>3.5</v>
      </c>
      <c r="E230" s="81"/>
      <c r="F230" s="37">
        <f t="shared" si="14"/>
        <v>0</v>
      </c>
      <c r="G230" s="42"/>
    </row>
    <row r="231" spans="1:7" s="44" customFormat="1" ht="54.6" customHeight="1" x14ac:dyDescent="0.25">
      <c r="A231" s="67">
        <f t="shared" si="16"/>
        <v>204</v>
      </c>
      <c r="B231" s="72" t="s">
        <v>277</v>
      </c>
      <c r="C231" s="73" t="s">
        <v>278</v>
      </c>
      <c r="D231" s="73">
        <v>5.8599999999999999E-2</v>
      </c>
      <c r="E231" s="81"/>
      <c r="F231" s="37">
        <f t="shared" si="14"/>
        <v>0</v>
      </c>
      <c r="G231" s="42"/>
    </row>
    <row r="232" spans="1:7" s="44" customFormat="1" ht="54.6" customHeight="1" x14ac:dyDescent="0.25">
      <c r="A232" s="67">
        <f t="shared" si="16"/>
        <v>205</v>
      </c>
      <c r="B232" s="74" t="s">
        <v>279</v>
      </c>
      <c r="C232" s="75" t="s">
        <v>88</v>
      </c>
      <c r="D232" s="75">
        <v>5.86</v>
      </c>
      <c r="E232" s="81"/>
      <c r="F232" s="37">
        <f t="shared" si="14"/>
        <v>0</v>
      </c>
      <c r="G232" s="42"/>
    </row>
    <row r="233" spans="1:7" s="44" customFormat="1" ht="54.6" customHeight="1" x14ac:dyDescent="0.25">
      <c r="A233" s="67">
        <f t="shared" si="16"/>
        <v>206</v>
      </c>
      <c r="B233" s="74" t="s">
        <v>280</v>
      </c>
      <c r="C233" s="75" t="s">
        <v>81</v>
      </c>
      <c r="D233" s="75">
        <v>20</v>
      </c>
      <c r="E233" s="81"/>
      <c r="F233" s="37">
        <f t="shared" si="14"/>
        <v>0</v>
      </c>
      <c r="G233" s="42"/>
    </row>
    <row r="234" spans="1:7" s="44" customFormat="1" ht="54.6" customHeight="1" x14ac:dyDescent="0.25">
      <c r="A234" s="67">
        <f t="shared" si="16"/>
        <v>207</v>
      </c>
      <c r="B234" s="72" t="s">
        <v>281</v>
      </c>
      <c r="C234" s="73" t="s">
        <v>282</v>
      </c>
      <c r="D234" s="78">
        <v>6.0499999999999998E-2</v>
      </c>
      <c r="E234" s="81"/>
      <c r="F234" s="37">
        <f t="shared" si="14"/>
        <v>0</v>
      </c>
      <c r="G234" s="42"/>
    </row>
    <row r="235" spans="1:7" s="44" customFormat="1" ht="54.6" customHeight="1" x14ac:dyDescent="0.25">
      <c r="A235" s="67">
        <f t="shared" si="16"/>
        <v>208</v>
      </c>
      <c r="B235" s="74" t="s">
        <v>283</v>
      </c>
      <c r="C235" s="75" t="s">
        <v>88</v>
      </c>
      <c r="D235" s="75">
        <v>6.05</v>
      </c>
      <c r="E235" s="81"/>
      <c r="F235" s="37">
        <f t="shared" si="14"/>
        <v>0</v>
      </c>
      <c r="G235" s="42"/>
    </row>
    <row r="236" spans="1:7" s="44" customFormat="1" ht="54.6" customHeight="1" x14ac:dyDescent="0.25">
      <c r="A236" s="67">
        <f t="shared" si="16"/>
        <v>209</v>
      </c>
      <c r="B236" s="74" t="s">
        <v>261</v>
      </c>
      <c r="C236" s="75" t="s">
        <v>262</v>
      </c>
      <c r="D236" s="75">
        <v>1.1200000000000001</v>
      </c>
      <c r="E236" s="81"/>
      <c r="F236" s="37">
        <f t="shared" si="14"/>
        <v>0</v>
      </c>
      <c r="G236" s="42"/>
    </row>
    <row r="237" spans="1:7" s="44" customFormat="1" ht="54.6" customHeight="1" x14ac:dyDescent="0.25">
      <c r="A237" s="67">
        <f t="shared" si="16"/>
        <v>210</v>
      </c>
      <c r="B237" s="72" t="s">
        <v>284</v>
      </c>
      <c r="C237" s="73" t="s">
        <v>43</v>
      </c>
      <c r="D237" s="73">
        <v>4.8000000000000001E-2</v>
      </c>
      <c r="E237" s="81"/>
      <c r="F237" s="37">
        <f t="shared" si="14"/>
        <v>0</v>
      </c>
      <c r="G237" s="42"/>
    </row>
    <row r="238" spans="1:7" s="44" customFormat="1" ht="54.6" customHeight="1" x14ac:dyDescent="0.25">
      <c r="A238" s="67">
        <f t="shared" si="16"/>
        <v>211</v>
      </c>
      <c r="B238" s="74" t="s">
        <v>285</v>
      </c>
      <c r="C238" s="75" t="s">
        <v>81</v>
      </c>
      <c r="D238" s="75">
        <v>1</v>
      </c>
      <c r="E238" s="81"/>
      <c r="F238" s="37">
        <f t="shared" si="14"/>
        <v>0</v>
      </c>
      <c r="G238" s="42"/>
    </row>
    <row r="239" spans="1:7" s="44" customFormat="1" ht="54.6" customHeight="1" x14ac:dyDescent="0.25">
      <c r="A239" s="88"/>
      <c r="B239" s="77" t="s">
        <v>286</v>
      </c>
      <c r="C239" s="84"/>
      <c r="D239" s="84"/>
      <c r="E239" s="84"/>
      <c r="F239" s="85"/>
      <c r="G239" s="87"/>
    </row>
    <row r="240" spans="1:7" s="44" customFormat="1" ht="54.6" customHeight="1" x14ac:dyDescent="0.25">
      <c r="A240" s="67">
        <f>A238+1</f>
        <v>212</v>
      </c>
      <c r="B240" s="72" t="s">
        <v>287</v>
      </c>
      <c r="C240" s="73" t="s">
        <v>238</v>
      </c>
      <c r="D240" s="73">
        <v>0.12509999999999999</v>
      </c>
      <c r="E240" s="81"/>
      <c r="F240" s="37">
        <f t="shared" si="14"/>
        <v>0</v>
      </c>
      <c r="G240" s="42"/>
    </row>
    <row r="241" spans="1:7" s="44" customFormat="1" ht="54.6" customHeight="1" x14ac:dyDescent="0.25">
      <c r="A241" s="67">
        <f>A240+1</f>
        <v>213</v>
      </c>
      <c r="B241" s="74" t="s">
        <v>288</v>
      </c>
      <c r="C241" s="75" t="s">
        <v>88</v>
      </c>
      <c r="D241" s="75">
        <v>49.76</v>
      </c>
      <c r="E241" s="81"/>
      <c r="F241" s="37">
        <f t="shared" si="14"/>
        <v>0</v>
      </c>
      <c r="G241" s="42"/>
    </row>
    <row r="242" spans="1:7" s="44" customFormat="1" ht="54.6" customHeight="1" x14ac:dyDescent="0.25">
      <c r="A242" s="67">
        <f t="shared" ref="A242:A247" si="17">A241+1</f>
        <v>214</v>
      </c>
      <c r="B242" s="72" t="s">
        <v>289</v>
      </c>
      <c r="C242" s="73" t="s">
        <v>133</v>
      </c>
      <c r="D242" s="73">
        <v>0.12509999999999999</v>
      </c>
      <c r="E242" s="81"/>
      <c r="F242" s="37">
        <f t="shared" si="14"/>
        <v>0</v>
      </c>
      <c r="G242" s="42"/>
    </row>
    <row r="243" spans="1:7" s="44" customFormat="1" ht="54.6" customHeight="1" x14ac:dyDescent="0.25">
      <c r="A243" s="67">
        <f t="shared" si="17"/>
        <v>215</v>
      </c>
      <c r="B243" s="74" t="s">
        <v>290</v>
      </c>
      <c r="C243" s="75" t="s">
        <v>86</v>
      </c>
      <c r="D243" s="75">
        <v>22.518000000000001</v>
      </c>
      <c r="E243" s="81"/>
      <c r="F243" s="37">
        <f t="shared" si="14"/>
        <v>0</v>
      </c>
      <c r="G243" s="42"/>
    </row>
    <row r="244" spans="1:7" s="44" customFormat="1" ht="54.6" customHeight="1" x14ac:dyDescent="0.25">
      <c r="A244" s="67">
        <f t="shared" si="17"/>
        <v>216</v>
      </c>
      <c r="B244" s="72" t="s">
        <v>136</v>
      </c>
      <c r="C244" s="73" t="s">
        <v>291</v>
      </c>
      <c r="D244" s="73">
        <v>0.12509999999999999</v>
      </c>
      <c r="E244" s="81"/>
      <c r="F244" s="37">
        <f t="shared" si="14"/>
        <v>0</v>
      </c>
      <c r="G244" s="42"/>
    </row>
    <row r="245" spans="1:7" s="44" customFormat="1" ht="54.6" customHeight="1" x14ac:dyDescent="0.25">
      <c r="A245" s="67">
        <f t="shared" si="17"/>
        <v>217</v>
      </c>
      <c r="B245" s="74" t="s">
        <v>292</v>
      </c>
      <c r="C245" s="75" t="s">
        <v>86</v>
      </c>
      <c r="D245" s="75">
        <v>22.518000000000001</v>
      </c>
      <c r="E245" s="81"/>
      <c r="F245" s="37">
        <f t="shared" si="14"/>
        <v>0</v>
      </c>
      <c r="G245" s="42"/>
    </row>
    <row r="246" spans="1:7" s="44" customFormat="1" ht="54.6" customHeight="1" x14ac:dyDescent="0.25">
      <c r="A246" s="67">
        <f t="shared" si="17"/>
        <v>218</v>
      </c>
      <c r="B246" s="72" t="s">
        <v>293</v>
      </c>
      <c r="C246" s="73" t="s">
        <v>182</v>
      </c>
      <c r="D246" s="73">
        <v>0.12509999999999999</v>
      </c>
      <c r="E246" s="81"/>
      <c r="F246" s="37">
        <f t="shared" si="14"/>
        <v>0</v>
      </c>
      <c r="G246" s="42"/>
    </row>
    <row r="247" spans="1:7" s="44" customFormat="1" ht="54.6" customHeight="1" x14ac:dyDescent="0.25">
      <c r="A247" s="67">
        <f t="shared" si="17"/>
        <v>219</v>
      </c>
      <c r="B247" s="74" t="s">
        <v>140</v>
      </c>
      <c r="C247" s="75" t="s">
        <v>128</v>
      </c>
      <c r="D247" s="75">
        <v>2.5</v>
      </c>
      <c r="E247" s="81"/>
      <c r="F247" s="37">
        <f t="shared" si="14"/>
        <v>0</v>
      </c>
      <c r="G247" s="42"/>
    </row>
    <row r="248" spans="1:7" s="44" customFormat="1" ht="54.6" customHeight="1" x14ac:dyDescent="0.25">
      <c r="A248" s="88"/>
      <c r="B248" s="76" t="s">
        <v>294</v>
      </c>
      <c r="C248" s="84"/>
      <c r="D248" s="84"/>
      <c r="E248" s="84"/>
      <c r="F248" s="85"/>
      <c r="G248" s="87"/>
    </row>
    <row r="249" spans="1:7" s="44" customFormat="1" ht="54.6" customHeight="1" x14ac:dyDescent="0.25">
      <c r="A249" s="67">
        <f>A247+1</f>
        <v>220</v>
      </c>
      <c r="B249" s="72" t="s">
        <v>295</v>
      </c>
      <c r="C249" s="73" t="s">
        <v>296</v>
      </c>
      <c r="D249" s="73">
        <v>9.2999999999999999E-2</v>
      </c>
      <c r="E249" s="81"/>
      <c r="F249" s="37">
        <f t="shared" si="14"/>
        <v>0</v>
      </c>
      <c r="G249" s="42"/>
    </row>
    <row r="250" spans="1:7" s="44" customFormat="1" ht="54.6" customHeight="1" x14ac:dyDescent="0.25">
      <c r="A250" s="67">
        <f>A249+1</f>
        <v>221</v>
      </c>
      <c r="B250" s="74" t="s">
        <v>297</v>
      </c>
      <c r="C250" s="75" t="s">
        <v>45</v>
      </c>
      <c r="D250" s="75">
        <v>8.8700000000000001E-2</v>
      </c>
      <c r="E250" s="81"/>
      <c r="F250" s="37">
        <f t="shared" si="14"/>
        <v>0</v>
      </c>
      <c r="G250" s="42"/>
    </row>
    <row r="251" spans="1:7" s="44" customFormat="1" ht="54.6" customHeight="1" x14ac:dyDescent="0.25">
      <c r="A251" s="67">
        <f t="shared" ref="A251:A252" si="18">A250+1</f>
        <v>222</v>
      </c>
      <c r="B251" s="72" t="s">
        <v>298</v>
      </c>
      <c r="C251" s="73" t="s">
        <v>299</v>
      </c>
      <c r="D251" s="73">
        <v>2.29</v>
      </c>
      <c r="E251" s="81"/>
      <c r="F251" s="37">
        <f t="shared" si="14"/>
        <v>0</v>
      </c>
      <c r="G251" s="42"/>
    </row>
    <row r="252" spans="1:7" s="44" customFormat="1" ht="54.6" customHeight="1" x14ac:dyDescent="0.25">
      <c r="A252" s="67">
        <f t="shared" si="18"/>
        <v>223</v>
      </c>
      <c r="B252" s="74" t="s">
        <v>300</v>
      </c>
      <c r="C252" s="75" t="s">
        <v>45</v>
      </c>
      <c r="D252" s="75">
        <v>0.2185</v>
      </c>
      <c r="E252" s="81"/>
      <c r="F252" s="37">
        <f t="shared" si="14"/>
        <v>0</v>
      </c>
      <c r="G252" s="42"/>
    </row>
    <row r="253" spans="1:7" s="44" customFormat="1" ht="54.6" customHeight="1" x14ac:dyDescent="0.25">
      <c r="A253" s="88"/>
      <c r="B253" s="77" t="s">
        <v>301</v>
      </c>
      <c r="C253" s="84"/>
      <c r="D253" s="84"/>
      <c r="E253" s="84"/>
      <c r="F253" s="85"/>
      <c r="G253" s="87"/>
    </row>
    <row r="254" spans="1:7" s="44" customFormat="1" ht="54.6" customHeight="1" x14ac:dyDescent="0.25">
      <c r="A254" s="67">
        <f>A252+1</f>
        <v>224</v>
      </c>
      <c r="B254" s="72" t="s">
        <v>302</v>
      </c>
      <c r="C254" s="73" t="s">
        <v>251</v>
      </c>
      <c r="D254" s="73">
        <v>1.036</v>
      </c>
      <c r="E254" s="81"/>
      <c r="F254" s="37">
        <f t="shared" si="14"/>
        <v>0</v>
      </c>
      <c r="G254" s="42"/>
    </row>
    <row r="255" spans="1:7" s="44" customFormat="1" ht="54.6" customHeight="1" x14ac:dyDescent="0.25">
      <c r="A255" s="67">
        <f>A254+1</f>
        <v>225</v>
      </c>
      <c r="B255" s="74" t="s">
        <v>303</v>
      </c>
      <c r="C255" s="75" t="s">
        <v>45</v>
      </c>
      <c r="D255" s="75">
        <v>1.3727</v>
      </c>
      <c r="E255" s="81"/>
      <c r="F255" s="37">
        <f t="shared" si="14"/>
        <v>0</v>
      </c>
      <c r="G255" s="42"/>
    </row>
    <row r="256" spans="1:7" s="44" customFormat="1" ht="54.6" customHeight="1" x14ac:dyDescent="0.25">
      <c r="A256" s="67">
        <f t="shared" ref="A256:A260" si="19">A255+1</f>
        <v>226</v>
      </c>
      <c r="B256" s="72" t="s">
        <v>304</v>
      </c>
      <c r="C256" s="73" t="s">
        <v>251</v>
      </c>
      <c r="D256" s="73">
        <v>0.51800000000000002</v>
      </c>
      <c r="E256" s="81"/>
      <c r="F256" s="37">
        <f t="shared" si="14"/>
        <v>0</v>
      </c>
      <c r="G256" s="42"/>
    </row>
    <row r="257" spans="1:7" s="44" customFormat="1" ht="54.6" customHeight="1" x14ac:dyDescent="0.25">
      <c r="A257" s="67">
        <f t="shared" si="19"/>
        <v>227</v>
      </c>
      <c r="B257" s="74" t="s">
        <v>305</v>
      </c>
      <c r="C257" s="75" t="s">
        <v>306</v>
      </c>
      <c r="D257" s="75">
        <v>54.39</v>
      </c>
      <c r="E257" s="81"/>
      <c r="F257" s="37">
        <f t="shared" si="14"/>
        <v>0</v>
      </c>
      <c r="G257" s="42"/>
    </row>
    <row r="258" spans="1:7" s="44" customFormat="1" ht="54.6" customHeight="1" x14ac:dyDescent="0.25">
      <c r="A258" s="67">
        <f t="shared" si="19"/>
        <v>228</v>
      </c>
      <c r="B258" s="72" t="s">
        <v>243</v>
      </c>
      <c r="C258" s="73" t="s">
        <v>307</v>
      </c>
      <c r="D258" s="73">
        <v>0.51800000000000002</v>
      </c>
      <c r="E258" s="81"/>
      <c r="F258" s="37">
        <f t="shared" si="14"/>
        <v>0</v>
      </c>
      <c r="G258" s="42"/>
    </row>
    <row r="259" spans="1:7" s="44" customFormat="1" ht="54.6" customHeight="1" x14ac:dyDescent="0.25">
      <c r="A259" s="67">
        <f t="shared" si="19"/>
        <v>229</v>
      </c>
      <c r="B259" s="74" t="s">
        <v>308</v>
      </c>
      <c r="C259" s="75" t="s">
        <v>306</v>
      </c>
      <c r="D259" s="75">
        <v>54.39</v>
      </c>
      <c r="E259" s="81"/>
      <c r="F259" s="37">
        <f t="shared" si="14"/>
        <v>0</v>
      </c>
      <c r="G259" s="42"/>
    </row>
    <row r="260" spans="1:7" s="44" customFormat="1" ht="54.6" customHeight="1" x14ac:dyDescent="0.25">
      <c r="A260" s="67">
        <f t="shared" si="19"/>
        <v>230</v>
      </c>
      <c r="B260" s="74" t="s">
        <v>246</v>
      </c>
      <c r="C260" s="75" t="s">
        <v>81</v>
      </c>
      <c r="D260" s="75">
        <v>520</v>
      </c>
      <c r="E260" s="81"/>
      <c r="F260" s="37">
        <f t="shared" si="14"/>
        <v>0</v>
      </c>
      <c r="G260" s="42"/>
    </row>
    <row r="261" spans="1:7" s="44" customFormat="1" ht="54.6" customHeight="1" x14ac:dyDescent="0.25">
      <c r="A261" s="88"/>
      <c r="B261" s="77" t="s">
        <v>309</v>
      </c>
      <c r="C261" s="84"/>
      <c r="D261" s="84"/>
      <c r="E261" s="84"/>
      <c r="F261" s="85"/>
      <c r="G261" s="87"/>
    </row>
    <row r="262" spans="1:7" s="44" customFormat="1" ht="54.6" customHeight="1" x14ac:dyDescent="0.25">
      <c r="A262" s="67">
        <f>A260+1</f>
        <v>231</v>
      </c>
      <c r="B262" s="72" t="s">
        <v>310</v>
      </c>
      <c r="C262" s="73" t="s">
        <v>251</v>
      </c>
      <c r="D262" s="73">
        <v>0.51800000000000002</v>
      </c>
      <c r="E262" s="81"/>
      <c r="F262" s="37">
        <f t="shared" si="14"/>
        <v>0</v>
      </c>
      <c r="G262" s="42"/>
    </row>
    <row r="263" spans="1:7" s="44" customFormat="1" ht="54.6" customHeight="1" x14ac:dyDescent="0.25">
      <c r="A263" s="67">
        <f>A262+1</f>
        <v>232</v>
      </c>
      <c r="B263" s="74" t="s">
        <v>311</v>
      </c>
      <c r="C263" s="75" t="s">
        <v>78</v>
      </c>
      <c r="D263" s="75">
        <v>51.8</v>
      </c>
      <c r="E263" s="81"/>
      <c r="F263" s="37">
        <f t="shared" si="14"/>
        <v>0</v>
      </c>
      <c r="G263" s="42"/>
    </row>
    <row r="264" spans="1:7" s="44" customFormat="1" ht="54.6" customHeight="1" x14ac:dyDescent="0.25">
      <c r="A264" s="67">
        <f t="shared" ref="A264:A269" si="20">A263+1</f>
        <v>233</v>
      </c>
      <c r="B264" s="74" t="s">
        <v>312</v>
      </c>
      <c r="C264" s="75" t="s">
        <v>81</v>
      </c>
      <c r="D264" s="75">
        <v>50</v>
      </c>
      <c r="E264" s="81"/>
      <c r="F264" s="37">
        <f t="shared" si="14"/>
        <v>0</v>
      </c>
      <c r="G264" s="42"/>
    </row>
    <row r="265" spans="1:7" s="44" customFormat="1" ht="54.6" customHeight="1" x14ac:dyDescent="0.25">
      <c r="A265" s="67">
        <f t="shared" si="20"/>
        <v>234</v>
      </c>
      <c r="B265" s="72" t="s">
        <v>313</v>
      </c>
      <c r="C265" s="73" t="s">
        <v>251</v>
      </c>
      <c r="D265" s="73">
        <v>0.254</v>
      </c>
      <c r="E265" s="81"/>
      <c r="F265" s="37">
        <f t="shared" si="14"/>
        <v>0</v>
      </c>
      <c r="G265" s="42"/>
    </row>
    <row r="266" spans="1:7" s="44" customFormat="1" ht="54.6" customHeight="1" x14ac:dyDescent="0.25">
      <c r="A266" s="67">
        <f t="shared" si="20"/>
        <v>235</v>
      </c>
      <c r="B266" s="74" t="s">
        <v>314</v>
      </c>
      <c r="C266" s="75" t="s">
        <v>88</v>
      </c>
      <c r="D266" s="75">
        <v>25.4</v>
      </c>
      <c r="E266" s="81"/>
      <c r="F266" s="37">
        <f t="shared" si="14"/>
        <v>0</v>
      </c>
      <c r="G266" s="42"/>
    </row>
    <row r="267" spans="1:7" s="44" customFormat="1" ht="54.6" customHeight="1" x14ac:dyDescent="0.25">
      <c r="A267" s="67">
        <f t="shared" si="20"/>
        <v>236</v>
      </c>
      <c r="B267" s="74" t="s">
        <v>315</v>
      </c>
      <c r="C267" s="75" t="s">
        <v>81</v>
      </c>
      <c r="D267" s="75">
        <v>8</v>
      </c>
      <c r="E267" s="81"/>
      <c r="F267" s="37">
        <f t="shared" si="14"/>
        <v>0</v>
      </c>
      <c r="G267" s="42"/>
    </row>
    <row r="268" spans="1:7" s="44" customFormat="1" ht="54.6" customHeight="1" x14ac:dyDescent="0.25">
      <c r="A268" s="67">
        <f t="shared" si="20"/>
        <v>237</v>
      </c>
      <c r="B268" s="74" t="s">
        <v>316</v>
      </c>
      <c r="C268" s="75" t="s">
        <v>81</v>
      </c>
      <c r="D268" s="75">
        <v>8</v>
      </c>
      <c r="E268" s="81"/>
      <c r="F268" s="37">
        <f t="shared" si="14"/>
        <v>0</v>
      </c>
      <c r="G268" s="42"/>
    </row>
    <row r="269" spans="1:7" s="44" customFormat="1" ht="54.6" customHeight="1" x14ac:dyDescent="0.25">
      <c r="A269" s="67">
        <f t="shared" si="20"/>
        <v>238</v>
      </c>
      <c r="B269" s="74" t="s">
        <v>317</v>
      </c>
      <c r="C269" s="75" t="s">
        <v>81</v>
      </c>
      <c r="D269" s="75">
        <v>25</v>
      </c>
      <c r="E269" s="81"/>
      <c r="F269" s="37">
        <f t="shared" si="14"/>
        <v>0</v>
      </c>
      <c r="G269" s="42"/>
    </row>
    <row r="270" spans="1:7" s="44" customFormat="1" ht="54.6" customHeight="1" x14ac:dyDescent="0.25">
      <c r="A270" s="88"/>
      <c r="B270" s="77" t="s">
        <v>318</v>
      </c>
      <c r="C270" s="84"/>
      <c r="D270" s="84"/>
      <c r="E270" s="84"/>
      <c r="F270" s="85"/>
      <c r="G270" s="87"/>
    </row>
    <row r="271" spans="1:7" s="44" customFormat="1" ht="54.6" customHeight="1" x14ac:dyDescent="0.25">
      <c r="A271" s="67">
        <f>A269+1</f>
        <v>239</v>
      </c>
      <c r="B271" s="72" t="s">
        <v>144</v>
      </c>
      <c r="C271" s="73" t="s">
        <v>319</v>
      </c>
      <c r="D271" s="73">
        <v>0.69499999999999995</v>
      </c>
      <c r="E271" s="81"/>
      <c r="F271" s="37">
        <f t="shared" si="14"/>
        <v>0</v>
      </c>
      <c r="G271" s="42"/>
    </row>
    <row r="272" spans="1:7" s="44" customFormat="1" ht="54.6" customHeight="1" x14ac:dyDescent="0.25">
      <c r="A272" s="67">
        <f>A271+1</f>
        <v>240</v>
      </c>
      <c r="B272" s="74" t="s">
        <v>320</v>
      </c>
      <c r="C272" s="75" t="s">
        <v>84</v>
      </c>
      <c r="D272" s="75">
        <v>79.924999999999997</v>
      </c>
      <c r="E272" s="81"/>
      <c r="F272" s="37">
        <f t="shared" ref="F272:F335" si="21">ROUND(D272*E272,2)</f>
        <v>0</v>
      </c>
      <c r="G272" s="42"/>
    </row>
    <row r="273" spans="1:7" s="44" customFormat="1" ht="54.6" customHeight="1" x14ac:dyDescent="0.25">
      <c r="A273" s="67">
        <f t="shared" ref="A273:A274" si="22">A272+1</f>
        <v>241</v>
      </c>
      <c r="B273" s="72" t="s">
        <v>321</v>
      </c>
      <c r="C273" s="73" t="s">
        <v>322</v>
      </c>
      <c r="D273" s="73">
        <v>0.69499999999999995</v>
      </c>
      <c r="E273" s="81"/>
      <c r="F273" s="37">
        <f t="shared" si="21"/>
        <v>0</v>
      </c>
      <c r="G273" s="42"/>
    </row>
    <row r="274" spans="1:7" s="44" customFormat="1" ht="54.6" customHeight="1" x14ac:dyDescent="0.25">
      <c r="A274" s="67">
        <f t="shared" si="22"/>
        <v>242</v>
      </c>
      <c r="B274" s="74" t="s">
        <v>323</v>
      </c>
      <c r="C274" s="75" t="s">
        <v>84</v>
      </c>
      <c r="D274" s="75">
        <v>71.584999999999994</v>
      </c>
      <c r="E274" s="81"/>
      <c r="F274" s="37">
        <f t="shared" si="21"/>
        <v>0</v>
      </c>
      <c r="G274" s="42"/>
    </row>
    <row r="275" spans="1:7" s="44" customFormat="1" ht="54.6" customHeight="1" x14ac:dyDescent="0.25">
      <c r="A275" s="88"/>
      <c r="B275" s="77" t="s">
        <v>324</v>
      </c>
      <c r="C275" s="84"/>
      <c r="D275" s="84"/>
      <c r="E275" s="84"/>
      <c r="F275" s="85"/>
      <c r="G275" s="87"/>
    </row>
    <row r="276" spans="1:7" s="44" customFormat="1" ht="54.6" customHeight="1" x14ac:dyDescent="0.25">
      <c r="A276" s="67">
        <f>A274+1</f>
        <v>243</v>
      </c>
      <c r="B276" s="72" t="s">
        <v>325</v>
      </c>
      <c r="C276" s="73" t="s">
        <v>326</v>
      </c>
      <c r="D276" s="73">
        <v>4.8999999999999998E-3</v>
      </c>
      <c r="E276" s="80"/>
      <c r="F276" s="37">
        <f t="shared" si="21"/>
        <v>0</v>
      </c>
      <c r="G276" s="42"/>
    </row>
    <row r="277" spans="1:7" s="44" customFormat="1" ht="54.6" customHeight="1" x14ac:dyDescent="0.25">
      <c r="A277" s="67">
        <f>A276+1</f>
        <v>244</v>
      </c>
      <c r="B277" s="72" t="s">
        <v>327</v>
      </c>
      <c r="C277" s="73" t="s">
        <v>328</v>
      </c>
      <c r="D277" s="73">
        <v>3.5999999999999999E-3</v>
      </c>
      <c r="E277" s="80"/>
      <c r="F277" s="37">
        <f t="shared" si="21"/>
        <v>0</v>
      </c>
      <c r="G277" s="42"/>
    </row>
    <row r="278" spans="1:7" s="44" customFormat="1" ht="54.6" customHeight="1" x14ac:dyDescent="0.25">
      <c r="A278" s="67">
        <f t="shared" ref="A278:A301" si="23">A277+1</f>
        <v>245</v>
      </c>
      <c r="B278" s="72" t="s">
        <v>329</v>
      </c>
      <c r="C278" s="73" t="s">
        <v>330</v>
      </c>
      <c r="D278" s="73">
        <v>1.52E-2</v>
      </c>
      <c r="E278" s="81"/>
      <c r="F278" s="37">
        <f t="shared" si="21"/>
        <v>0</v>
      </c>
      <c r="G278" s="42"/>
    </row>
    <row r="279" spans="1:7" s="44" customFormat="1" ht="54.6" customHeight="1" x14ac:dyDescent="0.25">
      <c r="A279" s="67">
        <f t="shared" si="23"/>
        <v>246</v>
      </c>
      <c r="B279" s="74" t="s">
        <v>331</v>
      </c>
      <c r="C279" s="75" t="s">
        <v>43</v>
      </c>
      <c r="D279" s="75">
        <v>1.7999999999999999E-2</v>
      </c>
      <c r="E279" s="81"/>
      <c r="F279" s="37">
        <f t="shared" si="21"/>
        <v>0</v>
      </c>
      <c r="G279" s="42"/>
    </row>
    <row r="280" spans="1:7" s="44" customFormat="1" ht="54.6" customHeight="1" x14ac:dyDescent="0.25">
      <c r="A280" s="67">
        <f t="shared" si="23"/>
        <v>247</v>
      </c>
      <c r="B280" s="74" t="s">
        <v>332</v>
      </c>
      <c r="C280" s="75" t="s">
        <v>43</v>
      </c>
      <c r="D280" s="75">
        <v>8.9999999999999993E-3</v>
      </c>
      <c r="E280" s="81"/>
      <c r="F280" s="37">
        <f t="shared" si="21"/>
        <v>0</v>
      </c>
      <c r="G280" s="42"/>
    </row>
    <row r="281" spans="1:7" s="44" customFormat="1" ht="54.6" customHeight="1" x14ac:dyDescent="0.25">
      <c r="A281" s="67">
        <f t="shared" si="23"/>
        <v>248</v>
      </c>
      <c r="B281" s="72" t="s">
        <v>333</v>
      </c>
      <c r="C281" s="73" t="s">
        <v>150</v>
      </c>
      <c r="D281" s="73">
        <v>1.5429999999999999E-2</v>
      </c>
      <c r="E281" s="80"/>
      <c r="F281" s="37">
        <f t="shared" si="21"/>
        <v>0</v>
      </c>
      <c r="G281" s="42"/>
    </row>
    <row r="282" spans="1:7" s="44" customFormat="1" ht="54.6" customHeight="1" x14ac:dyDescent="0.25">
      <c r="A282" s="67">
        <f t="shared" si="23"/>
        <v>249</v>
      </c>
      <c r="B282" s="72" t="s">
        <v>334</v>
      </c>
      <c r="C282" s="73" t="s">
        <v>335</v>
      </c>
      <c r="D282" s="73">
        <v>0.63600000000000001</v>
      </c>
      <c r="E282" s="81"/>
      <c r="F282" s="37">
        <f t="shared" si="21"/>
        <v>0</v>
      </c>
      <c r="G282" s="42"/>
    </row>
    <row r="283" spans="1:7" s="44" customFormat="1" ht="54.6" customHeight="1" x14ac:dyDescent="0.25">
      <c r="A283" s="67">
        <f t="shared" si="23"/>
        <v>250</v>
      </c>
      <c r="B283" s="74" t="s">
        <v>336</v>
      </c>
      <c r="C283" s="75" t="s">
        <v>43</v>
      </c>
      <c r="D283" s="75">
        <v>0.58299999999999996</v>
      </c>
      <c r="E283" s="81"/>
      <c r="F283" s="37">
        <f t="shared" si="21"/>
        <v>0</v>
      </c>
      <c r="G283" s="42"/>
    </row>
    <row r="284" spans="1:7" s="44" customFormat="1" ht="54.6" customHeight="1" x14ac:dyDescent="0.25">
      <c r="A284" s="67">
        <f t="shared" si="23"/>
        <v>251</v>
      </c>
      <c r="B284" s="74" t="s">
        <v>337</v>
      </c>
      <c r="C284" s="75" t="s">
        <v>43</v>
      </c>
      <c r="D284" s="75">
        <v>3.7999999999999999E-2</v>
      </c>
      <c r="E284" s="81"/>
      <c r="F284" s="37">
        <f t="shared" si="21"/>
        <v>0</v>
      </c>
      <c r="G284" s="42"/>
    </row>
    <row r="285" spans="1:7" s="44" customFormat="1" ht="54.6" customHeight="1" x14ac:dyDescent="0.25">
      <c r="A285" s="67">
        <f t="shared" si="23"/>
        <v>252</v>
      </c>
      <c r="B285" s="74" t="s">
        <v>338</v>
      </c>
      <c r="C285" s="75" t="s">
        <v>43</v>
      </c>
      <c r="D285" s="75">
        <v>3.1E-2</v>
      </c>
      <c r="E285" s="81"/>
      <c r="F285" s="37">
        <f t="shared" si="21"/>
        <v>0</v>
      </c>
      <c r="G285" s="42"/>
    </row>
    <row r="286" spans="1:7" s="44" customFormat="1" ht="54.6" customHeight="1" x14ac:dyDescent="0.25">
      <c r="A286" s="67">
        <f t="shared" si="23"/>
        <v>253</v>
      </c>
      <c r="B286" s="74" t="s">
        <v>339</v>
      </c>
      <c r="C286" s="75" t="s">
        <v>43</v>
      </c>
      <c r="D286" s="75">
        <v>6.9999999999999999E-4</v>
      </c>
      <c r="E286" s="81"/>
      <c r="F286" s="37">
        <f t="shared" si="21"/>
        <v>0</v>
      </c>
      <c r="G286" s="42"/>
    </row>
    <row r="287" spans="1:7" s="44" customFormat="1" ht="54.6" customHeight="1" x14ac:dyDescent="0.25">
      <c r="A287" s="67">
        <f t="shared" si="23"/>
        <v>254</v>
      </c>
      <c r="B287" s="74" t="s">
        <v>340</v>
      </c>
      <c r="C287" s="75" t="s">
        <v>43</v>
      </c>
      <c r="D287" s="75">
        <v>4.0000000000000001E-3</v>
      </c>
      <c r="E287" s="81"/>
      <c r="F287" s="37">
        <f t="shared" si="21"/>
        <v>0</v>
      </c>
      <c r="G287" s="42"/>
    </row>
    <row r="288" spans="1:7" s="44" customFormat="1" ht="54.6" customHeight="1" x14ac:dyDescent="0.25">
      <c r="A288" s="67">
        <f t="shared" si="23"/>
        <v>255</v>
      </c>
      <c r="B288" s="74" t="s">
        <v>341</v>
      </c>
      <c r="C288" s="75" t="s">
        <v>81</v>
      </c>
      <c r="D288" s="75">
        <v>8</v>
      </c>
      <c r="E288" s="81"/>
      <c r="F288" s="37">
        <f t="shared" si="21"/>
        <v>0</v>
      </c>
      <c r="G288" s="42"/>
    </row>
    <row r="289" spans="1:7" s="44" customFormat="1" ht="54.6" customHeight="1" x14ac:dyDescent="0.25">
      <c r="A289" s="67">
        <f t="shared" si="23"/>
        <v>256</v>
      </c>
      <c r="B289" s="72" t="s">
        <v>342</v>
      </c>
      <c r="C289" s="73" t="s">
        <v>43</v>
      </c>
      <c r="D289" s="64">
        <v>0.63600000000000001</v>
      </c>
      <c r="E289" s="80"/>
      <c r="F289" s="37">
        <f t="shared" si="21"/>
        <v>0</v>
      </c>
      <c r="G289" s="42"/>
    </row>
    <row r="290" spans="1:7" s="44" customFormat="1" ht="54.6" customHeight="1" x14ac:dyDescent="0.25">
      <c r="A290" s="67">
        <f t="shared" si="23"/>
        <v>257</v>
      </c>
      <c r="B290" s="72" t="s">
        <v>343</v>
      </c>
      <c r="C290" s="73" t="s">
        <v>145</v>
      </c>
      <c r="D290" s="64">
        <v>0.14660000000000001</v>
      </c>
      <c r="E290" s="80"/>
      <c r="F290" s="37">
        <f t="shared" si="21"/>
        <v>0</v>
      </c>
      <c r="G290" s="42"/>
    </row>
    <row r="291" spans="1:7" s="44" customFormat="1" ht="54.6" customHeight="1" x14ac:dyDescent="0.25">
      <c r="A291" s="67">
        <f t="shared" si="23"/>
        <v>258</v>
      </c>
      <c r="B291" s="72" t="s">
        <v>344</v>
      </c>
      <c r="C291" s="73" t="s">
        <v>145</v>
      </c>
      <c r="D291" s="64">
        <v>0.14660000000000001</v>
      </c>
      <c r="E291" s="80"/>
      <c r="F291" s="37">
        <f t="shared" si="21"/>
        <v>0</v>
      </c>
      <c r="G291" s="42"/>
    </row>
    <row r="292" spans="1:7" s="44" customFormat="1" ht="54.6" customHeight="1" x14ac:dyDescent="0.25">
      <c r="A292" s="67">
        <f t="shared" si="23"/>
        <v>259</v>
      </c>
      <c r="B292" s="72" t="s">
        <v>345</v>
      </c>
      <c r="C292" s="73" t="s">
        <v>346</v>
      </c>
      <c r="D292" s="64">
        <v>0.104</v>
      </c>
      <c r="E292" s="81"/>
      <c r="F292" s="37">
        <f t="shared" si="21"/>
        <v>0</v>
      </c>
      <c r="G292" s="42"/>
    </row>
    <row r="293" spans="1:7" s="44" customFormat="1" ht="54.6" customHeight="1" x14ac:dyDescent="0.25">
      <c r="A293" s="67">
        <f t="shared" si="23"/>
        <v>260</v>
      </c>
      <c r="B293" s="74" t="s">
        <v>347</v>
      </c>
      <c r="C293" s="79" t="s">
        <v>84</v>
      </c>
      <c r="D293" s="75">
        <v>11.44</v>
      </c>
      <c r="E293" s="81"/>
      <c r="F293" s="37">
        <f t="shared" si="21"/>
        <v>0</v>
      </c>
      <c r="G293" s="42"/>
    </row>
    <row r="294" spans="1:7" s="44" customFormat="1" ht="54.6" customHeight="1" x14ac:dyDescent="0.25">
      <c r="A294" s="67">
        <f t="shared" si="23"/>
        <v>261</v>
      </c>
      <c r="B294" s="74" t="s">
        <v>191</v>
      </c>
      <c r="C294" s="79" t="s">
        <v>81</v>
      </c>
      <c r="D294" s="75">
        <v>90</v>
      </c>
      <c r="E294" s="81"/>
      <c r="F294" s="37">
        <f t="shared" si="21"/>
        <v>0</v>
      </c>
      <c r="G294" s="42"/>
    </row>
    <row r="295" spans="1:7" s="44" customFormat="1" ht="54.6" customHeight="1" x14ac:dyDescent="0.25">
      <c r="A295" s="67">
        <f t="shared" si="23"/>
        <v>262</v>
      </c>
      <c r="B295" s="72" t="s">
        <v>348</v>
      </c>
      <c r="C295" s="73" t="s">
        <v>145</v>
      </c>
      <c r="D295" s="64">
        <v>6.6000000000000003E-2</v>
      </c>
      <c r="E295" s="81"/>
      <c r="F295" s="37">
        <f t="shared" si="21"/>
        <v>0</v>
      </c>
      <c r="G295" s="42"/>
    </row>
    <row r="296" spans="1:7" s="44" customFormat="1" ht="54.6" customHeight="1" x14ac:dyDescent="0.25">
      <c r="A296" s="67">
        <f t="shared" si="23"/>
        <v>263</v>
      </c>
      <c r="B296" s="74" t="s">
        <v>347</v>
      </c>
      <c r="C296" s="79" t="s">
        <v>84</v>
      </c>
      <c r="D296" s="75">
        <v>7.92</v>
      </c>
      <c r="E296" s="81"/>
      <c r="F296" s="37">
        <f t="shared" si="21"/>
        <v>0</v>
      </c>
      <c r="G296" s="42"/>
    </row>
    <row r="297" spans="1:7" s="44" customFormat="1" ht="54.6" customHeight="1" x14ac:dyDescent="0.25">
      <c r="A297" s="67">
        <f t="shared" si="23"/>
        <v>264</v>
      </c>
      <c r="B297" s="74" t="s">
        <v>191</v>
      </c>
      <c r="C297" s="79" t="s">
        <v>81</v>
      </c>
      <c r="D297" s="75">
        <v>80</v>
      </c>
      <c r="E297" s="81"/>
      <c r="F297" s="37">
        <f t="shared" si="21"/>
        <v>0</v>
      </c>
      <c r="G297" s="42"/>
    </row>
    <row r="298" spans="1:7" s="44" customFormat="1" ht="54.6" customHeight="1" x14ac:dyDescent="0.25">
      <c r="A298" s="67">
        <f t="shared" si="23"/>
        <v>265</v>
      </c>
      <c r="B298" s="72" t="s">
        <v>349</v>
      </c>
      <c r="C298" s="73" t="s">
        <v>143</v>
      </c>
      <c r="D298" s="64">
        <v>0.3</v>
      </c>
      <c r="E298" s="80"/>
      <c r="F298" s="37">
        <f t="shared" si="21"/>
        <v>0</v>
      </c>
      <c r="G298" s="42"/>
    </row>
    <row r="299" spans="1:7" s="44" customFormat="1" ht="54.6" customHeight="1" x14ac:dyDescent="0.25">
      <c r="A299" s="67">
        <f t="shared" si="23"/>
        <v>266</v>
      </c>
      <c r="B299" s="72" t="s">
        <v>350</v>
      </c>
      <c r="C299" s="73" t="s">
        <v>148</v>
      </c>
      <c r="D299" s="64">
        <v>3.0000000000000001E-3</v>
      </c>
      <c r="E299" s="80"/>
      <c r="F299" s="37">
        <f t="shared" si="21"/>
        <v>0</v>
      </c>
      <c r="G299" s="42"/>
    </row>
    <row r="300" spans="1:7" s="44" customFormat="1" ht="54.6" customHeight="1" x14ac:dyDescent="0.25">
      <c r="A300" s="67">
        <f t="shared" si="23"/>
        <v>267</v>
      </c>
      <c r="B300" s="72" t="s">
        <v>149</v>
      </c>
      <c r="C300" s="73" t="s">
        <v>150</v>
      </c>
      <c r="D300" s="64">
        <v>3.0599999999999998E-3</v>
      </c>
      <c r="E300" s="80"/>
      <c r="F300" s="37">
        <f t="shared" si="21"/>
        <v>0</v>
      </c>
      <c r="G300" s="42"/>
    </row>
    <row r="301" spans="1:7" s="44" customFormat="1" ht="54.6" customHeight="1" x14ac:dyDescent="0.25">
      <c r="A301" s="67">
        <f t="shared" si="23"/>
        <v>268</v>
      </c>
      <c r="B301" s="72" t="s">
        <v>351</v>
      </c>
      <c r="C301" s="73" t="s">
        <v>36</v>
      </c>
      <c r="D301" s="64">
        <v>0.06</v>
      </c>
      <c r="E301" s="80"/>
      <c r="F301" s="37">
        <f t="shared" si="21"/>
        <v>0</v>
      </c>
      <c r="G301" s="42"/>
    </row>
    <row r="302" spans="1:7" s="44" customFormat="1" ht="54.6" customHeight="1" x14ac:dyDescent="0.25">
      <c r="A302" s="88"/>
      <c r="B302" s="77" t="s">
        <v>352</v>
      </c>
      <c r="C302" s="84"/>
      <c r="D302" s="84"/>
      <c r="E302" s="84"/>
      <c r="F302" s="85"/>
      <c r="G302" s="87"/>
    </row>
    <row r="303" spans="1:7" s="44" customFormat="1" ht="54.6" customHeight="1" x14ac:dyDescent="0.25">
      <c r="A303" s="67">
        <f>A301+1</f>
        <v>269</v>
      </c>
      <c r="B303" s="72" t="s">
        <v>353</v>
      </c>
      <c r="C303" s="73" t="s">
        <v>326</v>
      </c>
      <c r="D303" s="64">
        <v>0.09</v>
      </c>
      <c r="E303" s="80"/>
      <c r="F303" s="37">
        <f t="shared" si="21"/>
        <v>0</v>
      </c>
      <c r="G303" s="42"/>
    </row>
    <row r="304" spans="1:7" s="44" customFormat="1" ht="54.6" customHeight="1" x14ac:dyDescent="0.25">
      <c r="A304" s="67">
        <f>A303+1</f>
        <v>270</v>
      </c>
      <c r="B304" s="72" t="s">
        <v>354</v>
      </c>
      <c r="C304" s="73" t="s">
        <v>355</v>
      </c>
      <c r="D304" s="64">
        <v>1.8</v>
      </c>
      <c r="E304" s="80"/>
      <c r="F304" s="37">
        <f t="shared" si="21"/>
        <v>0</v>
      </c>
      <c r="G304" s="42"/>
    </row>
    <row r="305" spans="1:7" s="44" customFormat="1" ht="54.6" customHeight="1" x14ac:dyDescent="0.25">
      <c r="A305" s="67">
        <f t="shared" ref="A305:A312" si="24">A304+1</f>
        <v>271</v>
      </c>
      <c r="B305" s="72" t="s">
        <v>356</v>
      </c>
      <c r="C305" s="73" t="s">
        <v>355</v>
      </c>
      <c r="D305" s="64">
        <v>2.68</v>
      </c>
      <c r="E305" s="80"/>
      <c r="F305" s="37">
        <f t="shared" si="21"/>
        <v>0</v>
      </c>
      <c r="G305" s="42"/>
    </row>
    <row r="306" spans="1:7" s="44" customFormat="1" ht="54.6" customHeight="1" x14ac:dyDescent="0.25">
      <c r="A306" s="67">
        <f t="shared" si="24"/>
        <v>272</v>
      </c>
      <c r="B306" s="72" t="s">
        <v>357</v>
      </c>
      <c r="C306" s="73" t="s">
        <v>358</v>
      </c>
      <c r="D306" s="64">
        <v>0.52</v>
      </c>
      <c r="E306" s="80"/>
      <c r="F306" s="37">
        <f t="shared" si="21"/>
        <v>0</v>
      </c>
      <c r="G306" s="42"/>
    </row>
    <row r="307" spans="1:7" s="44" customFormat="1" ht="54.6" customHeight="1" x14ac:dyDescent="0.25">
      <c r="A307" s="67">
        <f t="shared" si="24"/>
        <v>273</v>
      </c>
      <c r="B307" s="72" t="s">
        <v>350</v>
      </c>
      <c r="C307" s="73" t="s">
        <v>359</v>
      </c>
      <c r="D307" s="64">
        <v>5.5999999999999999E-3</v>
      </c>
      <c r="E307" s="81"/>
      <c r="F307" s="37">
        <f t="shared" si="21"/>
        <v>0</v>
      </c>
      <c r="G307" s="42"/>
    </row>
    <row r="308" spans="1:7" s="44" customFormat="1" ht="54.6" customHeight="1" x14ac:dyDescent="0.25">
      <c r="A308" s="67">
        <f t="shared" si="24"/>
        <v>274</v>
      </c>
      <c r="B308" s="74" t="s">
        <v>360</v>
      </c>
      <c r="C308" s="79" t="s">
        <v>45</v>
      </c>
      <c r="D308" s="75">
        <v>0.57120000000000004</v>
      </c>
      <c r="E308" s="81"/>
      <c r="F308" s="37">
        <f t="shared" si="21"/>
        <v>0</v>
      </c>
      <c r="G308" s="42"/>
    </row>
    <row r="309" spans="1:7" s="44" customFormat="1" ht="54.6" customHeight="1" x14ac:dyDescent="0.25">
      <c r="A309" s="67">
        <f t="shared" si="24"/>
        <v>275</v>
      </c>
      <c r="B309" s="72" t="s">
        <v>361</v>
      </c>
      <c r="C309" s="73" t="s">
        <v>359</v>
      </c>
      <c r="D309" s="64">
        <v>2.0299999999999999E-2</v>
      </c>
      <c r="E309" s="81"/>
      <c r="F309" s="37">
        <f t="shared" si="21"/>
        <v>0</v>
      </c>
      <c r="G309" s="42"/>
    </row>
    <row r="310" spans="1:7" s="44" customFormat="1" ht="54.6" customHeight="1" x14ac:dyDescent="0.25">
      <c r="A310" s="67">
        <f t="shared" si="24"/>
        <v>276</v>
      </c>
      <c r="B310" s="74" t="s">
        <v>362</v>
      </c>
      <c r="C310" s="79" t="s">
        <v>84</v>
      </c>
      <c r="D310" s="75">
        <v>2.0644999999999998</v>
      </c>
      <c r="E310" s="81"/>
      <c r="F310" s="37">
        <f t="shared" si="21"/>
        <v>0</v>
      </c>
      <c r="G310" s="42"/>
    </row>
    <row r="311" spans="1:7" s="44" customFormat="1" ht="54.6" customHeight="1" x14ac:dyDescent="0.25">
      <c r="A311" s="67">
        <f t="shared" si="24"/>
        <v>277</v>
      </c>
      <c r="B311" s="74" t="s">
        <v>363</v>
      </c>
      <c r="C311" s="79" t="s">
        <v>43</v>
      </c>
      <c r="D311" s="75">
        <v>7.1999999999999998E-3</v>
      </c>
      <c r="E311" s="81"/>
      <c r="F311" s="37">
        <f t="shared" si="21"/>
        <v>0</v>
      </c>
      <c r="G311" s="42"/>
    </row>
    <row r="312" spans="1:7" s="44" customFormat="1" ht="54.6" customHeight="1" x14ac:dyDescent="0.25">
      <c r="A312" s="67">
        <f t="shared" si="24"/>
        <v>278</v>
      </c>
      <c r="B312" s="74" t="s">
        <v>364</v>
      </c>
      <c r="C312" s="79" t="s">
        <v>43</v>
      </c>
      <c r="D312" s="75">
        <v>0.11890000000000001</v>
      </c>
      <c r="E312" s="81"/>
      <c r="F312" s="37">
        <f t="shared" si="21"/>
        <v>0</v>
      </c>
      <c r="G312" s="42"/>
    </row>
    <row r="313" spans="1:7" s="44" customFormat="1" ht="54.6" customHeight="1" x14ac:dyDescent="0.25">
      <c r="A313" s="88"/>
      <c r="B313" s="77" t="s">
        <v>365</v>
      </c>
      <c r="C313" s="84"/>
      <c r="D313" s="84"/>
      <c r="E313" s="84"/>
      <c r="F313" s="85"/>
      <c r="G313" s="87"/>
    </row>
    <row r="314" spans="1:7" s="44" customFormat="1" ht="54.6" customHeight="1" x14ac:dyDescent="0.25">
      <c r="A314" s="67">
        <f>A312+1</f>
        <v>279</v>
      </c>
      <c r="B314" s="72" t="s">
        <v>366</v>
      </c>
      <c r="C314" s="73" t="s">
        <v>359</v>
      </c>
      <c r="D314" s="73">
        <v>7.7000000000000002E-3</v>
      </c>
      <c r="E314" s="82"/>
      <c r="F314" s="37">
        <f t="shared" si="21"/>
        <v>0</v>
      </c>
      <c r="G314" s="42"/>
    </row>
    <row r="315" spans="1:7" s="44" customFormat="1" ht="54.6" customHeight="1" x14ac:dyDescent="0.25">
      <c r="A315" s="67">
        <f>A314+1</f>
        <v>280</v>
      </c>
      <c r="B315" s="74" t="s">
        <v>360</v>
      </c>
      <c r="C315" s="75" t="s">
        <v>45</v>
      </c>
      <c r="D315" s="75">
        <v>0.78539999999999999</v>
      </c>
      <c r="E315" s="82"/>
      <c r="F315" s="37">
        <f t="shared" si="21"/>
        <v>0</v>
      </c>
      <c r="G315" s="42"/>
    </row>
    <row r="316" spans="1:7" s="44" customFormat="1" ht="54.6" customHeight="1" x14ac:dyDescent="0.25">
      <c r="A316" s="67">
        <f t="shared" ref="A316:A320" si="25">A315+1</f>
        <v>281</v>
      </c>
      <c r="B316" s="72" t="s">
        <v>367</v>
      </c>
      <c r="C316" s="73" t="s">
        <v>359</v>
      </c>
      <c r="D316" s="73">
        <v>1.7000000000000001E-2</v>
      </c>
      <c r="E316" s="82"/>
      <c r="F316" s="37">
        <f t="shared" si="21"/>
        <v>0</v>
      </c>
      <c r="G316" s="42"/>
    </row>
    <row r="317" spans="1:7" s="44" customFormat="1" ht="54.6" customHeight="1" x14ac:dyDescent="0.25">
      <c r="A317" s="67">
        <f t="shared" si="25"/>
        <v>282</v>
      </c>
      <c r="B317" s="74" t="s">
        <v>362</v>
      </c>
      <c r="C317" s="75" t="s">
        <v>45</v>
      </c>
      <c r="D317" s="75">
        <v>1.734</v>
      </c>
      <c r="E317" s="80"/>
      <c r="F317" s="37">
        <f t="shared" si="21"/>
        <v>0</v>
      </c>
      <c r="G317" s="42"/>
    </row>
    <row r="318" spans="1:7" s="44" customFormat="1" ht="54.6" customHeight="1" x14ac:dyDescent="0.25">
      <c r="A318" s="67">
        <f t="shared" si="25"/>
        <v>283</v>
      </c>
      <c r="B318" s="72" t="s">
        <v>368</v>
      </c>
      <c r="C318" s="73" t="s">
        <v>369</v>
      </c>
      <c r="D318" s="73">
        <v>1.2</v>
      </c>
      <c r="E318" s="80"/>
      <c r="F318" s="37">
        <f t="shared" si="21"/>
        <v>0</v>
      </c>
      <c r="G318" s="42"/>
    </row>
    <row r="319" spans="1:7" s="44" customFormat="1" ht="54.6" customHeight="1" x14ac:dyDescent="0.25">
      <c r="A319" s="67">
        <f t="shared" si="25"/>
        <v>284</v>
      </c>
      <c r="B319" s="72" t="s">
        <v>370</v>
      </c>
      <c r="C319" s="73" t="s">
        <v>371</v>
      </c>
      <c r="D319" s="73">
        <v>0.12</v>
      </c>
      <c r="E319" s="82"/>
      <c r="F319" s="37">
        <f t="shared" si="21"/>
        <v>0</v>
      </c>
      <c r="G319" s="42"/>
    </row>
    <row r="320" spans="1:7" s="44" customFormat="1" ht="54.6" customHeight="1" x14ac:dyDescent="0.25">
      <c r="A320" s="67">
        <f t="shared" si="25"/>
        <v>285</v>
      </c>
      <c r="B320" s="74" t="s">
        <v>372</v>
      </c>
      <c r="C320" s="75" t="s">
        <v>81</v>
      </c>
      <c r="D320" s="75">
        <v>12</v>
      </c>
      <c r="E320" s="91"/>
      <c r="F320" s="37">
        <f t="shared" si="21"/>
        <v>0</v>
      </c>
      <c r="G320" s="42"/>
    </row>
    <row r="321" spans="1:7" s="44" customFormat="1" ht="54.6" customHeight="1" x14ac:dyDescent="0.25">
      <c r="A321" s="88"/>
      <c r="B321" s="77" t="s">
        <v>373</v>
      </c>
      <c r="C321" s="84"/>
      <c r="D321" s="84"/>
      <c r="E321" s="84"/>
      <c r="F321" s="85"/>
      <c r="G321" s="87"/>
    </row>
    <row r="322" spans="1:7" s="44" customFormat="1" ht="54.6" customHeight="1" x14ac:dyDescent="0.25">
      <c r="A322" s="67">
        <f>A320+1</f>
        <v>286</v>
      </c>
      <c r="B322" s="72" t="s">
        <v>374</v>
      </c>
      <c r="C322" s="73" t="s">
        <v>375</v>
      </c>
      <c r="D322" s="73">
        <v>5.5599999999999997E-2</v>
      </c>
      <c r="E322" s="80"/>
      <c r="F322" s="37">
        <f t="shared" si="21"/>
        <v>0</v>
      </c>
      <c r="G322" s="42"/>
    </row>
    <row r="323" spans="1:7" s="44" customFormat="1" ht="54.6" customHeight="1" x14ac:dyDescent="0.25">
      <c r="A323" s="67">
        <f>A322+1</f>
        <v>287</v>
      </c>
      <c r="B323" s="72" t="s">
        <v>376</v>
      </c>
      <c r="C323" s="73" t="s">
        <v>377</v>
      </c>
      <c r="D323" s="73">
        <v>9.06E-2</v>
      </c>
      <c r="E323" s="82"/>
      <c r="F323" s="37">
        <f t="shared" si="21"/>
        <v>0</v>
      </c>
      <c r="G323" s="42"/>
    </row>
    <row r="324" spans="1:7" s="44" customFormat="1" ht="54.6" customHeight="1" x14ac:dyDescent="0.25">
      <c r="A324" s="67">
        <f t="shared" ref="A324:A330" si="26">A323+1</f>
        <v>288</v>
      </c>
      <c r="B324" s="74" t="s">
        <v>378</v>
      </c>
      <c r="C324" s="75" t="s">
        <v>81</v>
      </c>
      <c r="D324" s="75">
        <v>9.06</v>
      </c>
      <c r="E324" s="81"/>
      <c r="F324" s="37">
        <f t="shared" si="21"/>
        <v>0</v>
      </c>
      <c r="G324" s="42"/>
    </row>
    <row r="325" spans="1:7" s="44" customFormat="1" ht="54.6" customHeight="1" x14ac:dyDescent="0.25">
      <c r="A325" s="67">
        <f t="shared" si="26"/>
        <v>289</v>
      </c>
      <c r="B325" s="72" t="s">
        <v>379</v>
      </c>
      <c r="C325" s="73" t="s">
        <v>380</v>
      </c>
      <c r="D325" s="73">
        <v>61.4</v>
      </c>
      <c r="E325" s="82"/>
      <c r="F325" s="37">
        <f t="shared" si="21"/>
        <v>0</v>
      </c>
      <c r="G325" s="42"/>
    </row>
    <row r="326" spans="1:7" s="44" customFormat="1" ht="54.6" customHeight="1" x14ac:dyDescent="0.25">
      <c r="A326" s="67">
        <f t="shared" si="26"/>
        <v>290</v>
      </c>
      <c r="B326" s="74" t="s">
        <v>381</v>
      </c>
      <c r="C326" s="75" t="s">
        <v>81</v>
      </c>
      <c r="D326" s="75">
        <v>61.4</v>
      </c>
      <c r="E326" s="80"/>
      <c r="F326" s="37">
        <f t="shared" si="21"/>
        <v>0</v>
      </c>
      <c r="G326" s="42"/>
    </row>
    <row r="327" spans="1:7" s="44" customFormat="1" ht="54.6" customHeight="1" x14ac:dyDescent="0.25">
      <c r="A327" s="67">
        <f t="shared" si="26"/>
        <v>291</v>
      </c>
      <c r="B327" s="72" t="s">
        <v>382</v>
      </c>
      <c r="C327" s="73" t="s">
        <v>150</v>
      </c>
      <c r="D327" s="73">
        <v>2.8400000000000002E-2</v>
      </c>
      <c r="E327" s="80"/>
      <c r="F327" s="37">
        <f t="shared" si="21"/>
        <v>0</v>
      </c>
      <c r="G327" s="42"/>
    </row>
    <row r="328" spans="1:7" s="44" customFormat="1" ht="54.6" customHeight="1" x14ac:dyDescent="0.25">
      <c r="A328" s="67">
        <f t="shared" si="26"/>
        <v>292</v>
      </c>
      <c r="B328" s="72" t="s">
        <v>383</v>
      </c>
      <c r="C328" s="73" t="s">
        <v>384</v>
      </c>
      <c r="D328" s="64">
        <v>55.6</v>
      </c>
      <c r="E328" s="80"/>
      <c r="F328" s="37">
        <f t="shared" si="21"/>
        <v>0</v>
      </c>
      <c r="G328" s="42"/>
    </row>
    <row r="329" spans="1:7" s="44" customFormat="1" ht="54.6" customHeight="1" x14ac:dyDescent="0.25">
      <c r="A329" s="67">
        <f t="shared" si="26"/>
        <v>293</v>
      </c>
      <c r="B329" s="72" t="s">
        <v>149</v>
      </c>
      <c r="C329" s="73" t="s">
        <v>150</v>
      </c>
      <c r="D329" s="64">
        <v>8.3400000000000002E-2</v>
      </c>
      <c r="E329" s="80"/>
      <c r="F329" s="37">
        <f t="shared" si="21"/>
        <v>0</v>
      </c>
      <c r="G329" s="42"/>
    </row>
    <row r="330" spans="1:7" s="44" customFormat="1" ht="54.6" customHeight="1" x14ac:dyDescent="0.25">
      <c r="A330" s="67">
        <f t="shared" si="26"/>
        <v>294</v>
      </c>
      <c r="B330" s="72" t="s">
        <v>385</v>
      </c>
      <c r="C330" s="73" t="s">
        <v>36</v>
      </c>
      <c r="D330" s="64">
        <v>0.55600000000000005</v>
      </c>
      <c r="E330" s="80"/>
      <c r="F330" s="37">
        <f t="shared" si="21"/>
        <v>0</v>
      </c>
      <c r="G330" s="42"/>
    </row>
    <row r="331" spans="1:7" s="44" customFormat="1" ht="54.6" customHeight="1" x14ac:dyDescent="0.25">
      <c r="A331" s="88"/>
      <c r="B331" s="77" t="s">
        <v>386</v>
      </c>
      <c r="C331" s="84"/>
      <c r="D331" s="84"/>
      <c r="E331" s="84"/>
      <c r="F331" s="85"/>
      <c r="G331" s="87"/>
    </row>
    <row r="332" spans="1:7" s="44" customFormat="1" ht="54.6" customHeight="1" x14ac:dyDescent="0.25">
      <c r="A332" s="67">
        <f>A330+1</f>
        <v>295</v>
      </c>
      <c r="B332" s="72" t="s">
        <v>387</v>
      </c>
      <c r="C332" s="73" t="s">
        <v>43</v>
      </c>
      <c r="D332" s="64">
        <v>0.71099999999999997</v>
      </c>
      <c r="E332" s="82"/>
      <c r="F332" s="37">
        <f t="shared" si="21"/>
        <v>0</v>
      </c>
      <c r="G332" s="42"/>
    </row>
    <row r="333" spans="1:7" s="44" customFormat="1" ht="54.6" customHeight="1" x14ac:dyDescent="0.25">
      <c r="A333" s="67">
        <f>A332+1</f>
        <v>296</v>
      </c>
      <c r="B333" s="74" t="s">
        <v>388</v>
      </c>
      <c r="C333" s="79" t="s">
        <v>43</v>
      </c>
      <c r="D333" s="75">
        <v>0.71099999999999997</v>
      </c>
      <c r="E333" s="80"/>
      <c r="F333" s="37">
        <f t="shared" si="21"/>
        <v>0</v>
      </c>
      <c r="G333" s="42"/>
    </row>
    <row r="334" spans="1:7" s="44" customFormat="1" ht="54.6" customHeight="1" x14ac:dyDescent="0.25">
      <c r="A334" s="67">
        <f t="shared" ref="A334:A337" si="27">A333+1</f>
        <v>297</v>
      </c>
      <c r="B334" s="72" t="s">
        <v>389</v>
      </c>
      <c r="C334" s="73" t="s">
        <v>145</v>
      </c>
      <c r="D334" s="64">
        <v>0.21329999999999999</v>
      </c>
      <c r="E334" s="80"/>
      <c r="F334" s="37">
        <f t="shared" si="21"/>
        <v>0</v>
      </c>
      <c r="G334" s="42"/>
    </row>
    <row r="335" spans="1:7" s="44" customFormat="1" ht="54.6" customHeight="1" x14ac:dyDescent="0.25">
      <c r="A335" s="67">
        <f t="shared" si="27"/>
        <v>298</v>
      </c>
      <c r="B335" s="72" t="s">
        <v>344</v>
      </c>
      <c r="C335" s="73" t="s">
        <v>145</v>
      </c>
      <c r="D335" s="64">
        <v>0.21329999999999999</v>
      </c>
      <c r="E335" s="80"/>
      <c r="F335" s="37">
        <f t="shared" si="21"/>
        <v>0</v>
      </c>
      <c r="G335" s="42"/>
    </row>
    <row r="336" spans="1:7" s="44" customFormat="1" ht="54.6" customHeight="1" x14ac:dyDescent="0.25">
      <c r="A336" s="67">
        <f t="shared" si="27"/>
        <v>299</v>
      </c>
      <c r="B336" s="72" t="s">
        <v>390</v>
      </c>
      <c r="C336" s="73" t="s">
        <v>391</v>
      </c>
      <c r="D336" s="64">
        <v>0.13</v>
      </c>
      <c r="E336" s="82"/>
      <c r="F336" s="37">
        <f t="shared" ref="F336:F399" si="28">ROUND(D336*E336,2)</f>
        <v>0</v>
      </c>
      <c r="G336" s="42"/>
    </row>
    <row r="337" spans="1:7" s="44" customFormat="1" ht="54.6" customHeight="1" x14ac:dyDescent="0.25">
      <c r="A337" s="67">
        <f t="shared" si="27"/>
        <v>300</v>
      </c>
      <c r="B337" s="74" t="s">
        <v>392</v>
      </c>
      <c r="C337" s="79" t="s">
        <v>128</v>
      </c>
      <c r="D337" s="75">
        <v>2.4</v>
      </c>
      <c r="E337" s="92"/>
      <c r="F337" s="37">
        <f t="shared" si="28"/>
        <v>0</v>
      </c>
      <c r="G337" s="42"/>
    </row>
    <row r="338" spans="1:7" s="44" customFormat="1" ht="54.6" customHeight="1" x14ac:dyDescent="0.25">
      <c r="A338" s="88"/>
      <c r="B338" s="89" t="s">
        <v>393</v>
      </c>
      <c r="C338" s="84"/>
      <c r="D338" s="84"/>
      <c r="E338" s="84"/>
      <c r="F338" s="85"/>
      <c r="G338" s="87"/>
    </row>
    <row r="339" spans="1:7" s="44" customFormat="1" ht="54.6" customHeight="1" x14ac:dyDescent="0.25">
      <c r="A339" s="67">
        <f>A337+1</f>
        <v>301</v>
      </c>
      <c r="B339" s="72" t="s">
        <v>394</v>
      </c>
      <c r="C339" s="73" t="s">
        <v>395</v>
      </c>
      <c r="D339" s="64">
        <v>20.6</v>
      </c>
      <c r="E339" s="80"/>
      <c r="F339" s="37">
        <f t="shared" si="28"/>
        <v>0</v>
      </c>
      <c r="G339" s="42"/>
    </row>
    <row r="340" spans="1:7" s="44" customFormat="1" ht="54.6" customHeight="1" x14ac:dyDescent="0.25">
      <c r="A340" s="67">
        <f>A339+1</f>
        <v>302</v>
      </c>
      <c r="B340" s="72" t="s">
        <v>396</v>
      </c>
      <c r="C340" s="73" t="s">
        <v>395</v>
      </c>
      <c r="D340" s="64">
        <v>20.6</v>
      </c>
      <c r="E340" s="80"/>
      <c r="F340" s="37">
        <f t="shared" si="28"/>
        <v>0</v>
      </c>
      <c r="G340" s="42"/>
    </row>
    <row r="341" spans="1:7" s="44" customFormat="1" ht="54.6" customHeight="1" x14ac:dyDescent="0.25">
      <c r="A341" s="88"/>
      <c r="B341" s="77" t="s">
        <v>397</v>
      </c>
      <c r="C341" s="84"/>
      <c r="D341" s="84"/>
      <c r="E341" s="84"/>
      <c r="F341" s="85"/>
      <c r="G341" s="87"/>
    </row>
    <row r="342" spans="1:7" s="44" customFormat="1" ht="54.6" customHeight="1" x14ac:dyDescent="0.25">
      <c r="A342" s="88"/>
      <c r="B342" s="77" t="s">
        <v>398</v>
      </c>
      <c r="C342" s="84"/>
      <c r="D342" s="84"/>
      <c r="E342" s="84"/>
      <c r="F342" s="85"/>
      <c r="G342" s="87"/>
    </row>
    <row r="343" spans="1:7" s="44" customFormat="1" ht="54.6" customHeight="1" x14ac:dyDescent="0.25">
      <c r="A343" s="67">
        <f>A340+1</f>
        <v>303</v>
      </c>
      <c r="B343" s="72" t="s">
        <v>399</v>
      </c>
      <c r="C343" s="73" t="s">
        <v>400</v>
      </c>
      <c r="D343" s="64">
        <v>2</v>
      </c>
      <c r="E343" s="82"/>
      <c r="F343" s="37">
        <f t="shared" si="28"/>
        <v>0</v>
      </c>
      <c r="G343" s="42"/>
    </row>
    <row r="344" spans="1:7" s="44" customFormat="1" ht="54.6" customHeight="1" x14ac:dyDescent="0.25">
      <c r="A344" s="67">
        <f>A343+1</f>
        <v>304</v>
      </c>
      <c r="B344" s="74" t="s">
        <v>401</v>
      </c>
      <c r="C344" s="79" t="s">
        <v>81</v>
      </c>
      <c r="D344" s="75">
        <v>2</v>
      </c>
      <c r="E344" s="82"/>
      <c r="F344" s="37">
        <f t="shared" si="28"/>
        <v>0</v>
      </c>
      <c r="G344" s="42"/>
    </row>
    <row r="345" spans="1:7" s="44" customFormat="1" ht="54.6" customHeight="1" x14ac:dyDescent="0.25">
      <c r="A345" s="67">
        <f t="shared" ref="A345:A370" si="29">A344+1</f>
        <v>305</v>
      </c>
      <c r="B345" s="74" t="s">
        <v>402</v>
      </c>
      <c r="C345" s="79" t="s">
        <v>403</v>
      </c>
      <c r="D345" s="75">
        <v>1</v>
      </c>
      <c r="E345" s="82"/>
      <c r="F345" s="37">
        <f t="shared" si="28"/>
        <v>0</v>
      </c>
      <c r="G345" s="42"/>
    </row>
    <row r="346" spans="1:7" s="44" customFormat="1" ht="54.6" customHeight="1" x14ac:dyDescent="0.25">
      <c r="A346" s="67">
        <f t="shared" si="29"/>
        <v>306</v>
      </c>
      <c r="B346" s="74" t="s">
        <v>404</v>
      </c>
      <c r="C346" s="79" t="s">
        <v>81</v>
      </c>
      <c r="D346" s="75">
        <v>1</v>
      </c>
      <c r="E346" s="82"/>
      <c r="F346" s="37">
        <f t="shared" si="28"/>
        <v>0</v>
      </c>
      <c r="G346" s="42"/>
    </row>
    <row r="347" spans="1:7" s="44" customFormat="1" ht="54.6" customHeight="1" x14ac:dyDescent="0.25">
      <c r="A347" s="67">
        <f t="shared" si="29"/>
        <v>307</v>
      </c>
      <c r="B347" s="74" t="s">
        <v>405</v>
      </c>
      <c r="C347" s="79" t="s">
        <v>81</v>
      </c>
      <c r="D347" s="75">
        <v>5</v>
      </c>
      <c r="E347" s="82"/>
      <c r="F347" s="37">
        <f t="shared" si="28"/>
        <v>0</v>
      </c>
      <c r="G347" s="42"/>
    </row>
    <row r="348" spans="1:7" s="44" customFormat="1" ht="54.6" customHeight="1" x14ac:dyDescent="0.25">
      <c r="A348" s="67">
        <f t="shared" si="29"/>
        <v>308</v>
      </c>
      <c r="B348" s="72" t="s">
        <v>406</v>
      </c>
      <c r="C348" s="73" t="s">
        <v>407</v>
      </c>
      <c r="D348" s="64">
        <v>1</v>
      </c>
      <c r="E348" s="82"/>
      <c r="F348" s="37">
        <f t="shared" si="28"/>
        <v>0</v>
      </c>
      <c r="G348" s="42"/>
    </row>
    <row r="349" spans="1:7" s="44" customFormat="1" ht="54.6" customHeight="1" x14ac:dyDescent="0.25">
      <c r="A349" s="67">
        <f t="shared" si="29"/>
        <v>309</v>
      </c>
      <c r="B349" s="74" t="s">
        <v>408</v>
      </c>
      <c r="C349" s="79" t="s">
        <v>81</v>
      </c>
      <c r="D349" s="75">
        <v>1</v>
      </c>
      <c r="E349" s="82"/>
      <c r="F349" s="37">
        <f t="shared" si="28"/>
        <v>0</v>
      </c>
      <c r="G349" s="42"/>
    </row>
    <row r="350" spans="1:7" s="44" customFormat="1" ht="54.6" customHeight="1" x14ac:dyDescent="0.25">
      <c r="A350" s="67">
        <f t="shared" si="29"/>
        <v>310</v>
      </c>
      <c r="B350" s="74" t="s">
        <v>409</v>
      </c>
      <c r="C350" s="79" t="s">
        <v>81</v>
      </c>
      <c r="D350" s="75">
        <v>1</v>
      </c>
      <c r="E350" s="82"/>
      <c r="F350" s="37">
        <f t="shared" si="28"/>
        <v>0</v>
      </c>
      <c r="G350" s="42"/>
    </row>
    <row r="351" spans="1:7" s="44" customFormat="1" ht="54.6" customHeight="1" x14ac:dyDescent="0.25">
      <c r="A351" s="67">
        <f t="shared" si="29"/>
        <v>311</v>
      </c>
      <c r="B351" s="72" t="s">
        <v>410</v>
      </c>
      <c r="C351" s="73" t="s">
        <v>411</v>
      </c>
      <c r="D351" s="64">
        <v>0.42299999999999999</v>
      </c>
      <c r="E351" s="82"/>
      <c r="F351" s="37">
        <f t="shared" si="28"/>
        <v>0</v>
      </c>
      <c r="G351" s="42"/>
    </row>
    <row r="352" spans="1:7" s="44" customFormat="1" ht="54.6" customHeight="1" x14ac:dyDescent="0.25">
      <c r="A352" s="67">
        <f t="shared" si="29"/>
        <v>312</v>
      </c>
      <c r="B352" s="74" t="s">
        <v>412</v>
      </c>
      <c r="C352" s="79" t="s">
        <v>88</v>
      </c>
      <c r="D352" s="75">
        <v>38</v>
      </c>
      <c r="E352" s="82"/>
      <c r="F352" s="37">
        <f t="shared" si="28"/>
        <v>0</v>
      </c>
      <c r="G352" s="42"/>
    </row>
    <row r="353" spans="1:7" s="44" customFormat="1" ht="54.6" customHeight="1" x14ac:dyDescent="0.25">
      <c r="A353" s="67">
        <f t="shared" si="29"/>
        <v>313</v>
      </c>
      <c r="B353" s="74" t="s">
        <v>413</v>
      </c>
      <c r="C353" s="79" t="s">
        <v>81</v>
      </c>
      <c r="D353" s="75">
        <v>14</v>
      </c>
      <c r="E353" s="82"/>
      <c r="F353" s="37">
        <f t="shared" si="28"/>
        <v>0</v>
      </c>
      <c r="G353" s="42"/>
    </row>
    <row r="354" spans="1:7" s="44" customFormat="1" ht="54.6" customHeight="1" x14ac:dyDescent="0.25">
      <c r="A354" s="67">
        <f t="shared" si="29"/>
        <v>314</v>
      </c>
      <c r="B354" s="74" t="s">
        <v>414</v>
      </c>
      <c r="C354" s="79" t="s">
        <v>81</v>
      </c>
      <c r="D354" s="75">
        <v>3</v>
      </c>
      <c r="E354" s="82"/>
      <c r="F354" s="37">
        <f t="shared" si="28"/>
        <v>0</v>
      </c>
      <c r="G354" s="42"/>
    </row>
    <row r="355" spans="1:7" s="44" customFormat="1" ht="54.6" customHeight="1" x14ac:dyDescent="0.25">
      <c r="A355" s="67">
        <f t="shared" si="29"/>
        <v>315</v>
      </c>
      <c r="B355" s="74" t="s">
        <v>415</v>
      </c>
      <c r="C355" s="79" t="s">
        <v>81</v>
      </c>
      <c r="D355" s="75">
        <v>12</v>
      </c>
      <c r="E355" s="82"/>
      <c r="F355" s="37">
        <f t="shared" si="28"/>
        <v>0</v>
      </c>
      <c r="G355" s="42"/>
    </row>
    <row r="356" spans="1:7" s="44" customFormat="1" ht="54.6" customHeight="1" x14ac:dyDescent="0.25">
      <c r="A356" s="67">
        <f t="shared" si="29"/>
        <v>316</v>
      </c>
      <c r="B356" s="74" t="s">
        <v>416</v>
      </c>
      <c r="C356" s="79" t="s">
        <v>81</v>
      </c>
      <c r="D356" s="75">
        <v>4</v>
      </c>
      <c r="E356" s="82"/>
      <c r="F356" s="37">
        <f t="shared" si="28"/>
        <v>0</v>
      </c>
      <c r="G356" s="42"/>
    </row>
    <row r="357" spans="1:7" s="44" customFormat="1" ht="54.6" customHeight="1" x14ac:dyDescent="0.25">
      <c r="A357" s="67">
        <f t="shared" si="29"/>
        <v>317</v>
      </c>
      <c r="B357" s="74" t="s">
        <v>417</v>
      </c>
      <c r="C357" s="79" t="s">
        <v>81</v>
      </c>
      <c r="D357" s="75">
        <v>3</v>
      </c>
      <c r="E357" s="82"/>
      <c r="F357" s="37">
        <f t="shared" si="28"/>
        <v>0</v>
      </c>
      <c r="G357" s="42"/>
    </row>
    <row r="358" spans="1:7" s="44" customFormat="1" ht="54.6" customHeight="1" x14ac:dyDescent="0.25">
      <c r="A358" s="67">
        <f t="shared" si="29"/>
        <v>318</v>
      </c>
      <c r="B358" s="72" t="s">
        <v>418</v>
      </c>
      <c r="C358" s="73" t="s">
        <v>411</v>
      </c>
      <c r="D358" s="64">
        <v>0.24</v>
      </c>
      <c r="E358" s="82"/>
      <c r="F358" s="37">
        <f t="shared" si="28"/>
        <v>0</v>
      </c>
      <c r="G358" s="42"/>
    </row>
    <row r="359" spans="1:7" s="44" customFormat="1" ht="54.6" customHeight="1" x14ac:dyDescent="0.25">
      <c r="A359" s="67">
        <f t="shared" si="29"/>
        <v>319</v>
      </c>
      <c r="B359" s="74" t="s">
        <v>419</v>
      </c>
      <c r="C359" s="79" t="s">
        <v>81</v>
      </c>
      <c r="D359" s="75">
        <v>12.3</v>
      </c>
      <c r="E359" s="80"/>
      <c r="F359" s="37">
        <f t="shared" si="28"/>
        <v>0</v>
      </c>
      <c r="G359" s="42"/>
    </row>
    <row r="360" spans="1:7" s="44" customFormat="1" ht="54.6" customHeight="1" x14ac:dyDescent="0.25">
      <c r="A360" s="67">
        <f t="shared" si="29"/>
        <v>320</v>
      </c>
      <c r="B360" s="72" t="s">
        <v>420</v>
      </c>
      <c r="C360" s="73" t="s">
        <v>369</v>
      </c>
      <c r="D360" s="64">
        <v>0.2</v>
      </c>
      <c r="E360" s="80"/>
      <c r="F360" s="37">
        <f t="shared" si="28"/>
        <v>0</v>
      </c>
      <c r="G360" s="42"/>
    </row>
    <row r="361" spans="1:7" s="44" customFormat="1" ht="54.6" customHeight="1" x14ac:dyDescent="0.25">
      <c r="A361" s="67">
        <f t="shared" si="29"/>
        <v>321</v>
      </c>
      <c r="B361" s="72" t="s">
        <v>421</v>
      </c>
      <c r="C361" s="73" t="s">
        <v>369</v>
      </c>
      <c r="D361" s="64">
        <v>0.2</v>
      </c>
      <c r="E361" s="80"/>
      <c r="F361" s="37">
        <f t="shared" si="28"/>
        <v>0</v>
      </c>
      <c r="G361" s="42"/>
    </row>
    <row r="362" spans="1:7" s="44" customFormat="1" ht="54.6" customHeight="1" x14ac:dyDescent="0.25">
      <c r="A362" s="67">
        <f t="shared" si="29"/>
        <v>322</v>
      </c>
      <c r="B362" s="72" t="s">
        <v>422</v>
      </c>
      <c r="C362" s="73" t="s">
        <v>369</v>
      </c>
      <c r="D362" s="73">
        <v>0.01</v>
      </c>
      <c r="E362" s="80"/>
      <c r="F362" s="37">
        <f t="shared" si="28"/>
        <v>0</v>
      </c>
      <c r="G362" s="42"/>
    </row>
    <row r="363" spans="1:7" s="44" customFormat="1" ht="54.6" customHeight="1" x14ac:dyDescent="0.25">
      <c r="A363" s="67">
        <f t="shared" si="29"/>
        <v>323</v>
      </c>
      <c r="B363" s="72" t="s">
        <v>423</v>
      </c>
      <c r="C363" s="73" t="s">
        <v>424</v>
      </c>
      <c r="D363" s="73">
        <v>0.03</v>
      </c>
      <c r="E363" s="80"/>
      <c r="F363" s="37">
        <f t="shared" si="28"/>
        <v>0</v>
      </c>
      <c r="G363" s="42"/>
    </row>
    <row r="364" spans="1:7" s="44" customFormat="1" ht="54.6" customHeight="1" x14ac:dyDescent="0.25">
      <c r="A364" s="67">
        <f t="shared" si="29"/>
        <v>324</v>
      </c>
      <c r="B364" s="72" t="s">
        <v>425</v>
      </c>
      <c r="C364" s="73" t="s">
        <v>426</v>
      </c>
      <c r="D364" s="73">
        <v>1</v>
      </c>
      <c r="E364" s="82"/>
      <c r="F364" s="37">
        <f t="shared" si="28"/>
        <v>0</v>
      </c>
      <c r="G364" s="42"/>
    </row>
    <row r="365" spans="1:7" s="44" customFormat="1" ht="54.6" customHeight="1" x14ac:dyDescent="0.25">
      <c r="A365" s="67">
        <f t="shared" si="29"/>
        <v>325</v>
      </c>
      <c r="B365" s="74" t="s">
        <v>427</v>
      </c>
      <c r="C365" s="75" t="s">
        <v>81</v>
      </c>
      <c r="D365" s="75">
        <v>1</v>
      </c>
      <c r="E365" s="82"/>
      <c r="F365" s="37">
        <f t="shared" si="28"/>
        <v>0</v>
      </c>
      <c r="G365" s="42"/>
    </row>
    <row r="366" spans="1:7" s="44" customFormat="1" ht="54.6" customHeight="1" x14ac:dyDescent="0.25">
      <c r="A366" s="67">
        <f t="shared" si="29"/>
        <v>326</v>
      </c>
      <c r="B366" s="74" t="s">
        <v>428</v>
      </c>
      <c r="C366" s="75" t="s">
        <v>88</v>
      </c>
      <c r="D366" s="75">
        <v>10</v>
      </c>
      <c r="E366" s="82"/>
      <c r="F366" s="37">
        <f t="shared" si="28"/>
        <v>0</v>
      </c>
      <c r="G366" s="42"/>
    </row>
    <row r="367" spans="1:7" s="44" customFormat="1" ht="54.6" customHeight="1" x14ac:dyDescent="0.25">
      <c r="A367" s="67">
        <f t="shared" si="29"/>
        <v>327</v>
      </c>
      <c r="B367" s="74" t="s">
        <v>429</v>
      </c>
      <c r="C367" s="75" t="s">
        <v>81</v>
      </c>
      <c r="D367" s="75">
        <v>2</v>
      </c>
      <c r="E367" s="80"/>
      <c r="F367" s="37">
        <f t="shared" si="28"/>
        <v>0</v>
      </c>
      <c r="G367" s="42"/>
    </row>
    <row r="368" spans="1:7" s="44" customFormat="1" ht="54.6" customHeight="1" x14ac:dyDescent="0.25">
      <c r="A368" s="67">
        <f t="shared" si="29"/>
        <v>328</v>
      </c>
      <c r="B368" s="72" t="s">
        <v>430</v>
      </c>
      <c r="C368" s="73" t="s">
        <v>431</v>
      </c>
      <c r="D368" s="73">
        <v>1.4999999999999999E-2</v>
      </c>
      <c r="E368" s="80"/>
      <c r="F368" s="37">
        <f t="shared" si="28"/>
        <v>0</v>
      </c>
      <c r="G368" s="42"/>
    </row>
    <row r="369" spans="1:7" s="44" customFormat="1" ht="54.6" customHeight="1" x14ac:dyDescent="0.25">
      <c r="A369" s="67">
        <f t="shared" si="29"/>
        <v>329</v>
      </c>
      <c r="B369" s="72" t="s">
        <v>432</v>
      </c>
      <c r="C369" s="73" t="s">
        <v>433</v>
      </c>
      <c r="D369" s="73">
        <v>3</v>
      </c>
      <c r="E369" s="82"/>
      <c r="F369" s="37">
        <f t="shared" si="28"/>
        <v>0</v>
      </c>
      <c r="G369" s="42"/>
    </row>
    <row r="370" spans="1:7" s="44" customFormat="1" ht="54.6" customHeight="1" x14ac:dyDescent="0.25">
      <c r="A370" s="67">
        <f t="shared" si="29"/>
        <v>330</v>
      </c>
      <c r="B370" s="74" t="s">
        <v>434</v>
      </c>
      <c r="C370" s="75" t="s">
        <v>88</v>
      </c>
      <c r="D370" s="75">
        <v>1.5</v>
      </c>
      <c r="E370" s="91"/>
      <c r="F370" s="37">
        <f t="shared" si="28"/>
        <v>0</v>
      </c>
      <c r="G370" s="42"/>
    </row>
    <row r="371" spans="1:7" s="44" customFormat="1" ht="54.6" customHeight="1" x14ac:dyDescent="0.25">
      <c r="A371" s="88"/>
      <c r="B371" s="77" t="s">
        <v>435</v>
      </c>
      <c r="C371" s="84"/>
      <c r="D371" s="84"/>
      <c r="E371" s="84"/>
      <c r="F371" s="85"/>
      <c r="G371" s="87"/>
    </row>
    <row r="372" spans="1:7" s="44" customFormat="1" ht="54.6" customHeight="1" x14ac:dyDescent="0.25">
      <c r="A372" s="67">
        <f>A370+1</f>
        <v>331</v>
      </c>
      <c r="B372" s="72" t="s">
        <v>436</v>
      </c>
      <c r="C372" s="73" t="s">
        <v>437</v>
      </c>
      <c r="D372" s="73">
        <v>0.1</v>
      </c>
      <c r="E372" s="82"/>
      <c r="F372" s="37">
        <f t="shared" si="28"/>
        <v>0</v>
      </c>
      <c r="G372" s="42"/>
    </row>
    <row r="373" spans="1:7" s="44" customFormat="1" ht="54.6" customHeight="1" x14ac:dyDescent="0.25">
      <c r="A373" s="67">
        <f>A372+1</f>
        <v>332</v>
      </c>
      <c r="B373" s="74" t="s">
        <v>438</v>
      </c>
      <c r="C373" s="75" t="s">
        <v>439</v>
      </c>
      <c r="D373" s="75">
        <v>1</v>
      </c>
      <c r="E373" s="82"/>
      <c r="F373" s="37">
        <f t="shared" si="28"/>
        <v>0</v>
      </c>
      <c r="G373" s="42"/>
    </row>
    <row r="374" spans="1:7" s="44" customFormat="1" ht="54.6" customHeight="1" x14ac:dyDescent="0.25">
      <c r="A374" s="67">
        <f t="shared" ref="A374:A383" si="30">A373+1</f>
        <v>333</v>
      </c>
      <c r="B374" s="74" t="s">
        <v>440</v>
      </c>
      <c r="C374" s="75" t="s">
        <v>439</v>
      </c>
      <c r="D374" s="75">
        <v>1</v>
      </c>
      <c r="E374" s="82"/>
      <c r="F374" s="37">
        <f t="shared" si="28"/>
        <v>0</v>
      </c>
      <c r="G374" s="42"/>
    </row>
    <row r="375" spans="1:7" s="44" customFormat="1" ht="54.6" customHeight="1" x14ac:dyDescent="0.25">
      <c r="A375" s="67">
        <f t="shared" si="30"/>
        <v>334</v>
      </c>
      <c r="B375" s="74" t="s">
        <v>441</v>
      </c>
      <c r="C375" s="75" t="s">
        <v>439</v>
      </c>
      <c r="D375" s="75">
        <v>1</v>
      </c>
      <c r="E375" s="82"/>
      <c r="F375" s="37">
        <f t="shared" si="28"/>
        <v>0</v>
      </c>
      <c r="G375" s="42"/>
    </row>
    <row r="376" spans="1:7" s="44" customFormat="1" ht="54.6" customHeight="1" x14ac:dyDescent="0.25">
      <c r="A376" s="67">
        <f t="shared" si="30"/>
        <v>335</v>
      </c>
      <c r="B376" s="72" t="s">
        <v>442</v>
      </c>
      <c r="C376" s="73" t="s">
        <v>411</v>
      </c>
      <c r="D376" s="64">
        <v>6.7000000000000004E-2</v>
      </c>
      <c r="E376" s="82"/>
      <c r="F376" s="37">
        <f t="shared" si="28"/>
        <v>0</v>
      </c>
      <c r="G376" s="42"/>
    </row>
    <row r="377" spans="1:7" s="44" customFormat="1" ht="54.6" customHeight="1" x14ac:dyDescent="0.25">
      <c r="A377" s="67">
        <f t="shared" si="30"/>
        <v>336</v>
      </c>
      <c r="B377" s="74" t="s">
        <v>443</v>
      </c>
      <c r="C377" s="79" t="s">
        <v>88</v>
      </c>
      <c r="D377" s="75">
        <v>6</v>
      </c>
      <c r="E377" s="82"/>
      <c r="F377" s="37">
        <f t="shared" si="28"/>
        <v>0</v>
      </c>
      <c r="G377" s="42"/>
    </row>
    <row r="378" spans="1:7" s="44" customFormat="1" ht="54.6" customHeight="1" x14ac:dyDescent="0.25">
      <c r="A378" s="67">
        <f t="shared" si="30"/>
        <v>337</v>
      </c>
      <c r="B378" s="74" t="s">
        <v>413</v>
      </c>
      <c r="C378" s="79" t="s">
        <v>81</v>
      </c>
      <c r="D378" s="75">
        <v>8</v>
      </c>
      <c r="E378" s="82"/>
      <c r="F378" s="37">
        <f t="shared" si="28"/>
        <v>0</v>
      </c>
      <c r="G378" s="42"/>
    </row>
    <row r="379" spans="1:7" s="44" customFormat="1" ht="54.6" customHeight="1" x14ac:dyDescent="0.25">
      <c r="A379" s="67">
        <f t="shared" si="30"/>
        <v>338</v>
      </c>
      <c r="B379" s="74" t="s">
        <v>414</v>
      </c>
      <c r="C379" s="79" t="s">
        <v>81</v>
      </c>
      <c r="D379" s="75">
        <v>2</v>
      </c>
      <c r="E379" s="82"/>
      <c r="F379" s="37">
        <f t="shared" si="28"/>
        <v>0</v>
      </c>
      <c r="G379" s="42"/>
    </row>
    <row r="380" spans="1:7" s="44" customFormat="1" ht="54.6" customHeight="1" x14ac:dyDescent="0.25">
      <c r="A380" s="67">
        <f t="shared" si="30"/>
        <v>339</v>
      </c>
      <c r="B380" s="74" t="s">
        <v>415</v>
      </c>
      <c r="C380" s="79" t="s">
        <v>81</v>
      </c>
      <c r="D380" s="75">
        <v>4</v>
      </c>
      <c r="E380" s="82"/>
      <c r="F380" s="37">
        <f t="shared" si="28"/>
        <v>0</v>
      </c>
      <c r="G380" s="42"/>
    </row>
    <row r="381" spans="1:7" s="44" customFormat="1" ht="54.6" customHeight="1" x14ac:dyDescent="0.25">
      <c r="A381" s="67">
        <f t="shared" si="30"/>
        <v>340</v>
      </c>
      <c r="B381" s="74" t="s">
        <v>444</v>
      </c>
      <c r="C381" s="79" t="s">
        <v>81</v>
      </c>
      <c r="D381" s="75">
        <v>4</v>
      </c>
      <c r="E381" s="82"/>
      <c r="F381" s="37">
        <f t="shared" si="28"/>
        <v>0</v>
      </c>
      <c r="G381" s="42"/>
    </row>
    <row r="382" spans="1:7" s="44" customFormat="1" ht="54.6" customHeight="1" x14ac:dyDescent="0.25">
      <c r="A382" s="67">
        <f t="shared" si="30"/>
        <v>341</v>
      </c>
      <c r="B382" s="74" t="s">
        <v>445</v>
      </c>
      <c r="C382" s="79" t="s">
        <v>81</v>
      </c>
      <c r="D382" s="75">
        <v>12</v>
      </c>
      <c r="E382" s="82"/>
      <c r="F382" s="37">
        <f t="shared" si="28"/>
        <v>0</v>
      </c>
      <c r="G382" s="42"/>
    </row>
    <row r="383" spans="1:7" s="44" customFormat="1" ht="54.6" customHeight="1" x14ac:dyDescent="0.25">
      <c r="A383" s="67">
        <f t="shared" si="30"/>
        <v>342</v>
      </c>
      <c r="B383" s="74" t="s">
        <v>405</v>
      </c>
      <c r="C383" s="79" t="s">
        <v>81</v>
      </c>
      <c r="D383" s="75">
        <v>5</v>
      </c>
      <c r="E383" s="91"/>
      <c r="F383" s="37">
        <f t="shared" si="28"/>
        <v>0</v>
      </c>
      <c r="G383" s="42"/>
    </row>
    <row r="384" spans="1:7" s="44" customFormat="1" ht="54.6" customHeight="1" x14ac:dyDescent="0.25">
      <c r="A384" s="88"/>
      <c r="B384" s="77" t="s">
        <v>446</v>
      </c>
      <c r="C384" s="84"/>
      <c r="D384" s="84"/>
      <c r="E384" s="84"/>
      <c r="F384" s="85"/>
      <c r="G384" s="87"/>
    </row>
    <row r="385" spans="1:7" s="44" customFormat="1" ht="54.6" customHeight="1" x14ac:dyDescent="0.25">
      <c r="A385" s="67">
        <f>A383+1</f>
        <v>343</v>
      </c>
      <c r="B385" s="72" t="s">
        <v>447</v>
      </c>
      <c r="C385" s="73" t="s">
        <v>437</v>
      </c>
      <c r="D385" s="64">
        <v>0.1</v>
      </c>
      <c r="E385" s="82"/>
      <c r="F385" s="37">
        <f t="shared" si="28"/>
        <v>0</v>
      </c>
      <c r="G385" s="42"/>
    </row>
    <row r="386" spans="1:7" s="44" customFormat="1" ht="54.6" customHeight="1" x14ac:dyDescent="0.25">
      <c r="A386" s="67">
        <f>A385+1</f>
        <v>344</v>
      </c>
      <c r="B386" s="74" t="s">
        <v>448</v>
      </c>
      <c r="C386" s="79" t="s">
        <v>81</v>
      </c>
      <c r="D386" s="75">
        <v>1</v>
      </c>
      <c r="E386" s="82"/>
      <c r="F386" s="37">
        <f t="shared" si="28"/>
        <v>0</v>
      </c>
      <c r="G386" s="42"/>
    </row>
    <row r="387" spans="1:7" s="44" customFormat="1" ht="54.6" customHeight="1" x14ac:dyDescent="0.25">
      <c r="A387" s="67">
        <f t="shared" ref="A387:A414" si="31">A386+1</f>
        <v>345</v>
      </c>
      <c r="B387" s="74" t="s">
        <v>449</v>
      </c>
      <c r="C387" s="79" t="s">
        <v>81</v>
      </c>
      <c r="D387" s="75">
        <v>1</v>
      </c>
      <c r="E387" s="82"/>
      <c r="F387" s="37">
        <f t="shared" si="28"/>
        <v>0</v>
      </c>
      <c r="G387" s="42"/>
    </row>
    <row r="388" spans="1:7" s="44" customFormat="1" ht="54.6" customHeight="1" x14ac:dyDescent="0.25">
      <c r="A388" s="67">
        <f t="shared" si="31"/>
        <v>346</v>
      </c>
      <c r="B388" s="72" t="s">
        <v>450</v>
      </c>
      <c r="C388" s="73" t="s">
        <v>437</v>
      </c>
      <c r="D388" s="64">
        <v>0.1</v>
      </c>
      <c r="E388" s="82"/>
      <c r="F388" s="37">
        <f t="shared" si="28"/>
        <v>0</v>
      </c>
      <c r="G388" s="42"/>
    </row>
    <row r="389" spans="1:7" s="44" customFormat="1" ht="54.6" customHeight="1" x14ac:dyDescent="0.25">
      <c r="A389" s="67">
        <f t="shared" si="31"/>
        <v>347</v>
      </c>
      <c r="B389" s="74" t="s">
        <v>451</v>
      </c>
      <c r="C389" s="79" t="s">
        <v>81</v>
      </c>
      <c r="D389" s="75">
        <v>1</v>
      </c>
      <c r="E389" s="82"/>
      <c r="F389" s="37">
        <f t="shared" si="28"/>
        <v>0</v>
      </c>
      <c r="G389" s="42"/>
    </row>
    <row r="390" spans="1:7" s="44" customFormat="1" ht="54.6" customHeight="1" x14ac:dyDescent="0.25">
      <c r="A390" s="67">
        <f t="shared" si="31"/>
        <v>348</v>
      </c>
      <c r="B390" s="74" t="s">
        <v>452</v>
      </c>
      <c r="C390" s="79" t="s">
        <v>81</v>
      </c>
      <c r="D390" s="75">
        <v>1</v>
      </c>
      <c r="E390" s="82"/>
      <c r="F390" s="37">
        <f t="shared" si="28"/>
        <v>0</v>
      </c>
      <c r="G390" s="42"/>
    </row>
    <row r="391" spans="1:7" s="44" customFormat="1" ht="54.6" customHeight="1" x14ac:dyDescent="0.25">
      <c r="A391" s="67">
        <f t="shared" si="31"/>
        <v>349</v>
      </c>
      <c r="B391" s="74" t="s">
        <v>453</v>
      </c>
      <c r="C391" s="79" t="s">
        <v>81</v>
      </c>
      <c r="D391" s="75">
        <v>1</v>
      </c>
      <c r="E391" s="80"/>
      <c r="F391" s="37">
        <f t="shared" si="28"/>
        <v>0</v>
      </c>
      <c r="G391" s="42"/>
    </row>
    <row r="392" spans="1:7" s="44" customFormat="1" ht="54.6" customHeight="1" x14ac:dyDescent="0.25">
      <c r="A392" s="67">
        <f t="shared" si="31"/>
        <v>350</v>
      </c>
      <c r="B392" s="72" t="s">
        <v>454</v>
      </c>
      <c r="C392" s="73" t="s">
        <v>455</v>
      </c>
      <c r="D392" s="64">
        <v>0.16</v>
      </c>
      <c r="E392" s="80"/>
      <c r="F392" s="37">
        <f t="shared" si="28"/>
        <v>0</v>
      </c>
      <c r="G392" s="42"/>
    </row>
    <row r="393" spans="1:7" s="44" customFormat="1" ht="54.6" customHeight="1" x14ac:dyDescent="0.25">
      <c r="A393" s="67">
        <f t="shared" si="31"/>
        <v>351</v>
      </c>
      <c r="B393" s="72" t="s">
        <v>456</v>
      </c>
      <c r="C393" s="73" t="s">
        <v>457</v>
      </c>
      <c r="D393" s="64">
        <v>1.6E-2</v>
      </c>
      <c r="E393" s="80"/>
      <c r="F393" s="37">
        <f t="shared" si="28"/>
        <v>0</v>
      </c>
      <c r="G393" s="42"/>
    </row>
    <row r="394" spans="1:7" s="44" customFormat="1" ht="54.6" customHeight="1" x14ac:dyDescent="0.25">
      <c r="A394" s="67">
        <f t="shared" si="31"/>
        <v>352</v>
      </c>
      <c r="B394" s="72" t="s">
        <v>458</v>
      </c>
      <c r="C394" s="73" t="s">
        <v>411</v>
      </c>
      <c r="D394" s="64">
        <v>0.05</v>
      </c>
      <c r="E394" s="82"/>
      <c r="F394" s="37">
        <f t="shared" si="28"/>
        <v>0</v>
      </c>
      <c r="G394" s="42"/>
    </row>
    <row r="395" spans="1:7" s="44" customFormat="1" ht="54.6" customHeight="1" x14ac:dyDescent="0.25">
      <c r="A395" s="67">
        <f t="shared" si="31"/>
        <v>353</v>
      </c>
      <c r="B395" s="74" t="s">
        <v>459</v>
      </c>
      <c r="C395" s="79" t="s">
        <v>88</v>
      </c>
      <c r="D395" s="75">
        <v>5</v>
      </c>
      <c r="E395" s="82"/>
      <c r="F395" s="37">
        <f t="shared" si="28"/>
        <v>0</v>
      </c>
      <c r="G395" s="42"/>
    </row>
    <row r="396" spans="1:7" s="44" customFormat="1" ht="54.6" customHeight="1" x14ac:dyDescent="0.25">
      <c r="A396" s="67">
        <f t="shared" si="31"/>
        <v>354</v>
      </c>
      <c r="B396" s="72" t="s">
        <v>460</v>
      </c>
      <c r="C396" s="73" t="s">
        <v>411</v>
      </c>
      <c r="D396" s="64">
        <v>0.01</v>
      </c>
      <c r="E396" s="82"/>
      <c r="F396" s="37">
        <f t="shared" si="28"/>
        <v>0</v>
      </c>
      <c r="G396" s="42"/>
    </row>
    <row r="397" spans="1:7" s="44" customFormat="1" ht="54.6" customHeight="1" x14ac:dyDescent="0.25">
      <c r="A397" s="67">
        <f t="shared" si="31"/>
        <v>355</v>
      </c>
      <c r="B397" s="74" t="s">
        <v>461</v>
      </c>
      <c r="C397" s="79" t="s">
        <v>88</v>
      </c>
      <c r="D397" s="75">
        <v>1</v>
      </c>
      <c r="E397" s="82"/>
      <c r="F397" s="37">
        <f t="shared" si="28"/>
        <v>0</v>
      </c>
      <c r="G397" s="42"/>
    </row>
    <row r="398" spans="1:7" s="44" customFormat="1" ht="54.6" customHeight="1" x14ac:dyDescent="0.25">
      <c r="A398" s="67">
        <f t="shared" si="31"/>
        <v>356</v>
      </c>
      <c r="B398" s="74" t="s">
        <v>462</v>
      </c>
      <c r="C398" s="79" t="s">
        <v>81</v>
      </c>
      <c r="D398" s="75">
        <v>2</v>
      </c>
      <c r="E398" s="82"/>
      <c r="F398" s="37">
        <f t="shared" si="28"/>
        <v>0</v>
      </c>
      <c r="G398" s="42"/>
    </row>
    <row r="399" spans="1:7" s="44" customFormat="1" ht="54.6" customHeight="1" x14ac:dyDescent="0.25">
      <c r="A399" s="67">
        <f t="shared" si="31"/>
        <v>357</v>
      </c>
      <c r="B399" s="74" t="s">
        <v>463</v>
      </c>
      <c r="C399" s="79" t="s">
        <v>81</v>
      </c>
      <c r="D399" s="75">
        <v>1</v>
      </c>
      <c r="E399" s="82"/>
      <c r="F399" s="37">
        <f t="shared" si="28"/>
        <v>0</v>
      </c>
      <c r="G399" s="42"/>
    </row>
    <row r="400" spans="1:7" s="44" customFormat="1" ht="54.6" customHeight="1" x14ac:dyDescent="0.25">
      <c r="A400" s="67">
        <f t="shared" si="31"/>
        <v>358</v>
      </c>
      <c r="B400" s="74" t="s">
        <v>464</v>
      </c>
      <c r="C400" s="79" t="s">
        <v>81</v>
      </c>
      <c r="D400" s="75">
        <v>3</v>
      </c>
      <c r="E400" s="82"/>
      <c r="F400" s="37">
        <f t="shared" ref="F400:F462" si="32">ROUND(D400*E400,2)</f>
        <v>0</v>
      </c>
      <c r="G400" s="42"/>
    </row>
    <row r="401" spans="1:7" s="44" customFormat="1" ht="54.6" customHeight="1" x14ac:dyDescent="0.25">
      <c r="A401" s="67">
        <f t="shared" si="31"/>
        <v>359</v>
      </c>
      <c r="B401" s="74" t="s">
        <v>465</v>
      </c>
      <c r="C401" s="79" t="s">
        <v>81</v>
      </c>
      <c r="D401" s="75">
        <v>4</v>
      </c>
      <c r="E401" s="82"/>
      <c r="F401" s="37">
        <f t="shared" si="32"/>
        <v>0</v>
      </c>
      <c r="G401" s="42"/>
    </row>
    <row r="402" spans="1:7" s="44" customFormat="1" ht="54.6" customHeight="1" x14ac:dyDescent="0.25">
      <c r="A402" s="67">
        <f t="shared" si="31"/>
        <v>360</v>
      </c>
      <c r="B402" s="74" t="s">
        <v>466</v>
      </c>
      <c r="C402" s="79" t="s">
        <v>81</v>
      </c>
      <c r="D402" s="75">
        <v>1</v>
      </c>
      <c r="E402" s="82"/>
      <c r="F402" s="37">
        <f t="shared" si="32"/>
        <v>0</v>
      </c>
      <c r="G402" s="42"/>
    </row>
    <row r="403" spans="1:7" s="44" customFormat="1" ht="54.6" customHeight="1" x14ac:dyDescent="0.25">
      <c r="A403" s="67">
        <f t="shared" si="31"/>
        <v>361</v>
      </c>
      <c r="B403" s="74" t="s">
        <v>467</v>
      </c>
      <c r="C403" s="79" t="s">
        <v>81</v>
      </c>
      <c r="D403" s="75">
        <v>2</v>
      </c>
      <c r="E403" s="82"/>
      <c r="F403" s="37">
        <f t="shared" si="32"/>
        <v>0</v>
      </c>
      <c r="G403" s="42"/>
    </row>
    <row r="404" spans="1:7" s="44" customFormat="1" ht="54.6" customHeight="1" x14ac:dyDescent="0.25">
      <c r="A404" s="67">
        <f t="shared" si="31"/>
        <v>362</v>
      </c>
      <c r="B404" s="74" t="s">
        <v>468</v>
      </c>
      <c r="C404" s="79" t="s">
        <v>81</v>
      </c>
      <c r="D404" s="75">
        <v>8</v>
      </c>
      <c r="E404" s="82"/>
      <c r="F404" s="37">
        <f t="shared" si="32"/>
        <v>0</v>
      </c>
      <c r="G404" s="42"/>
    </row>
    <row r="405" spans="1:7" s="44" customFormat="1" ht="54.6" customHeight="1" x14ac:dyDescent="0.25">
      <c r="A405" s="67">
        <f t="shared" si="31"/>
        <v>363</v>
      </c>
      <c r="B405" s="74" t="s">
        <v>469</v>
      </c>
      <c r="C405" s="79" t="s">
        <v>81</v>
      </c>
      <c r="D405" s="75">
        <v>1</v>
      </c>
      <c r="E405" s="82"/>
      <c r="F405" s="37">
        <f t="shared" si="32"/>
        <v>0</v>
      </c>
      <c r="G405" s="42"/>
    </row>
    <row r="406" spans="1:7" s="44" customFormat="1" ht="54.6" customHeight="1" x14ac:dyDescent="0.25">
      <c r="A406" s="67">
        <f t="shared" si="31"/>
        <v>364</v>
      </c>
      <c r="B406" s="74" t="s">
        <v>470</v>
      </c>
      <c r="C406" s="79" t="s">
        <v>81</v>
      </c>
      <c r="D406" s="75">
        <v>1</v>
      </c>
      <c r="E406" s="80"/>
      <c r="F406" s="37">
        <f t="shared" si="32"/>
        <v>0</v>
      </c>
      <c r="G406" s="42"/>
    </row>
    <row r="407" spans="1:7" s="44" customFormat="1" ht="54.6" customHeight="1" x14ac:dyDescent="0.25">
      <c r="A407" s="67">
        <f t="shared" si="31"/>
        <v>365</v>
      </c>
      <c r="B407" s="72" t="s">
        <v>471</v>
      </c>
      <c r="C407" s="73" t="s">
        <v>411</v>
      </c>
      <c r="D407" s="64">
        <v>5.0000000000000001E-3</v>
      </c>
      <c r="E407" s="80"/>
      <c r="F407" s="37">
        <f t="shared" si="32"/>
        <v>0</v>
      </c>
      <c r="G407" s="42"/>
    </row>
    <row r="408" spans="1:7" s="44" customFormat="1" ht="54.6" customHeight="1" x14ac:dyDescent="0.25">
      <c r="A408" s="67">
        <f t="shared" si="31"/>
        <v>366</v>
      </c>
      <c r="B408" s="72" t="s">
        <v>472</v>
      </c>
      <c r="C408" s="73" t="s">
        <v>433</v>
      </c>
      <c r="D408" s="64">
        <v>1</v>
      </c>
      <c r="E408" s="82"/>
      <c r="F408" s="37">
        <f t="shared" si="32"/>
        <v>0</v>
      </c>
      <c r="G408" s="42"/>
    </row>
    <row r="409" spans="1:7" s="44" customFormat="1" ht="54.6" customHeight="1" x14ac:dyDescent="0.25">
      <c r="A409" s="67">
        <f t="shared" si="31"/>
        <v>367</v>
      </c>
      <c r="B409" s="74" t="s">
        <v>473</v>
      </c>
      <c r="C409" s="79" t="s">
        <v>88</v>
      </c>
      <c r="D409" s="75">
        <v>0.5</v>
      </c>
      <c r="E409" s="82"/>
      <c r="F409" s="37">
        <f t="shared" si="32"/>
        <v>0</v>
      </c>
      <c r="G409" s="42"/>
    </row>
    <row r="410" spans="1:7" s="44" customFormat="1" ht="54.6" customHeight="1" x14ac:dyDescent="0.25">
      <c r="A410" s="67">
        <f t="shared" si="31"/>
        <v>368</v>
      </c>
      <c r="B410" s="72" t="s">
        <v>474</v>
      </c>
      <c r="C410" s="73" t="s">
        <v>475</v>
      </c>
      <c r="D410" s="73">
        <v>1</v>
      </c>
      <c r="E410" s="82"/>
      <c r="F410" s="37">
        <f t="shared" si="32"/>
        <v>0</v>
      </c>
      <c r="G410" s="42"/>
    </row>
    <row r="411" spans="1:7" s="44" customFormat="1" ht="54.6" customHeight="1" x14ac:dyDescent="0.25">
      <c r="A411" s="67">
        <f t="shared" si="31"/>
        <v>369</v>
      </c>
      <c r="B411" s="74" t="s">
        <v>476</v>
      </c>
      <c r="C411" s="75" t="s">
        <v>81</v>
      </c>
      <c r="D411" s="75">
        <v>1</v>
      </c>
      <c r="E411" s="82"/>
      <c r="F411" s="37">
        <f t="shared" si="32"/>
        <v>0</v>
      </c>
      <c r="G411" s="42"/>
    </row>
    <row r="412" spans="1:7" s="44" customFormat="1" ht="54.6" customHeight="1" x14ac:dyDescent="0.25">
      <c r="A412" s="67">
        <f t="shared" si="31"/>
        <v>370</v>
      </c>
      <c r="B412" s="72" t="s">
        <v>477</v>
      </c>
      <c r="C412" s="73" t="s">
        <v>478</v>
      </c>
      <c r="D412" s="73">
        <v>6.0000000000000001E-3</v>
      </c>
      <c r="E412" s="82"/>
      <c r="F412" s="37">
        <f t="shared" si="32"/>
        <v>0</v>
      </c>
      <c r="G412" s="42"/>
    </row>
    <row r="413" spans="1:7" s="44" customFormat="1" ht="54.6" customHeight="1" x14ac:dyDescent="0.25">
      <c r="A413" s="67">
        <f t="shared" si="31"/>
        <v>371</v>
      </c>
      <c r="B413" s="74" t="s">
        <v>479</v>
      </c>
      <c r="C413" s="75" t="s">
        <v>81</v>
      </c>
      <c r="D413" s="75">
        <v>1</v>
      </c>
      <c r="E413" s="80"/>
      <c r="F413" s="37">
        <f t="shared" si="32"/>
        <v>0</v>
      </c>
      <c r="G413" s="42"/>
    </row>
    <row r="414" spans="1:7" s="44" customFormat="1" ht="54.6" customHeight="1" x14ac:dyDescent="0.25">
      <c r="A414" s="67">
        <f t="shared" si="31"/>
        <v>372</v>
      </c>
      <c r="B414" s="72" t="s">
        <v>480</v>
      </c>
      <c r="C414" s="73" t="s">
        <v>478</v>
      </c>
      <c r="D414" s="73">
        <v>6.0000000000000001E-3</v>
      </c>
      <c r="E414" s="80"/>
      <c r="F414" s="37">
        <f t="shared" si="32"/>
        <v>0</v>
      </c>
      <c r="G414" s="42"/>
    </row>
    <row r="415" spans="1:7" s="44" customFormat="1" ht="54.6" customHeight="1" x14ac:dyDescent="0.25">
      <c r="A415" s="88"/>
      <c r="B415" s="77" t="s">
        <v>481</v>
      </c>
      <c r="C415" s="84"/>
      <c r="D415" s="84"/>
      <c r="E415" s="84"/>
      <c r="F415" s="85"/>
      <c r="G415" s="87"/>
    </row>
    <row r="416" spans="1:7" s="44" customFormat="1" ht="54.6" customHeight="1" x14ac:dyDescent="0.25">
      <c r="A416" s="67">
        <f>A414+1</f>
        <v>373</v>
      </c>
      <c r="B416" s="72" t="s">
        <v>482</v>
      </c>
      <c r="C416" s="73" t="s">
        <v>483</v>
      </c>
      <c r="D416" s="73">
        <v>1.35</v>
      </c>
      <c r="E416" s="80"/>
      <c r="F416" s="37">
        <f t="shared" si="32"/>
        <v>0</v>
      </c>
      <c r="G416" s="42"/>
    </row>
    <row r="417" spans="1:7" s="44" customFormat="1" ht="54.6" customHeight="1" x14ac:dyDescent="0.25">
      <c r="A417" s="67">
        <f>A416+1</f>
        <v>374</v>
      </c>
      <c r="B417" s="72" t="s">
        <v>484</v>
      </c>
      <c r="C417" s="73" t="s">
        <v>485</v>
      </c>
      <c r="D417" s="73">
        <v>0.25</v>
      </c>
      <c r="E417" s="80"/>
      <c r="F417" s="37">
        <f t="shared" si="32"/>
        <v>0</v>
      </c>
      <c r="G417" s="42"/>
    </row>
    <row r="418" spans="1:7" s="44" customFormat="1" ht="54.6" customHeight="1" x14ac:dyDescent="0.25">
      <c r="A418" s="67">
        <f t="shared" ref="A418:A462" si="33">A417+1</f>
        <v>375</v>
      </c>
      <c r="B418" s="72" t="s">
        <v>486</v>
      </c>
      <c r="C418" s="73" t="s">
        <v>485</v>
      </c>
      <c r="D418" s="73">
        <v>0.13</v>
      </c>
      <c r="E418" s="80"/>
      <c r="F418" s="37">
        <f t="shared" si="32"/>
        <v>0</v>
      </c>
      <c r="G418" s="42"/>
    </row>
    <row r="419" spans="1:7" s="44" customFormat="1" ht="54.6" customHeight="1" x14ac:dyDescent="0.25">
      <c r="A419" s="67">
        <f t="shared" si="33"/>
        <v>376</v>
      </c>
      <c r="B419" s="72" t="s">
        <v>487</v>
      </c>
      <c r="C419" s="73" t="s">
        <v>485</v>
      </c>
      <c r="D419" s="73">
        <v>0.01</v>
      </c>
      <c r="E419" s="80"/>
      <c r="F419" s="37">
        <f t="shared" si="32"/>
        <v>0</v>
      </c>
      <c r="G419" s="42"/>
    </row>
    <row r="420" spans="1:7" s="44" customFormat="1" ht="54.6" customHeight="1" x14ac:dyDescent="0.25">
      <c r="A420" s="67">
        <f t="shared" si="33"/>
        <v>377</v>
      </c>
      <c r="B420" s="72" t="s">
        <v>488</v>
      </c>
      <c r="C420" s="73" t="s">
        <v>81</v>
      </c>
      <c r="D420" s="73">
        <v>1</v>
      </c>
      <c r="E420" s="82"/>
      <c r="F420" s="37">
        <f t="shared" si="32"/>
        <v>0</v>
      </c>
      <c r="G420" s="42"/>
    </row>
    <row r="421" spans="1:7" s="44" customFormat="1" ht="54.6" customHeight="1" x14ac:dyDescent="0.25">
      <c r="A421" s="67">
        <f t="shared" si="33"/>
        <v>378</v>
      </c>
      <c r="B421" s="74" t="s">
        <v>489</v>
      </c>
      <c r="C421" s="75" t="s">
        <v>81</v>
      </c>
      <c r="D421" s="75">
        <v>1</v>
      </c>
      <c r="E421" s="82"/>
      <c r="F421" s="37">
        <f t="shared" si="32"/>
        <v>0</v>
      </c>
      <c r="G421" s="42"/>
    </row>
    <row r="422" spans="1:7" s="44" customFormat="1" ht="54.6" customHeight="1" x14ac:dyDescent="0.25">
      <c r="A422" s="67">
        <f t="shared" si="33"/>
        <v>379</v>
      </c>
      <c r="B422" s="72" t="s">
        <v>490</v>
      </c>
      <c r="C422" s="73" t="s">
        <v>485</v>
      </c>
      <c r="D422" s="73">
        <v>0.14000000000000001</v>
      </c>
      <c r="E422" s="82"/>
      <c r="F422" s="37">
        <f t="shared" si="32"/>
        <v>0</v>
      </c>
      <c r="G422" s="42"/>
    </row>
    <row r="423" spans="1:7" s="44" customFormat="1" ht="54.6" customHeight="1" x14ac:dyDescent="0.25">
      <c r="A423" s="67">
        <f t="shared" si="33"/>
        <v>380</v>
      </c>
      <c r="B423" s="74" t="s">
        <v>491</v>
      </c>
      <c r="C423" s="75" t="s">
        <v>81</v>
      </c>
      <c r="D423" s="75">
        <v>1</v>
      </c>
      <c r="E423" s="82"/>
      <c r="F423" s="37">
        <f t="shared" si="32"/>
        <v>0</v>
      </c>
      <c r="G423" s="42"/>
    </row>
    <row r="424" spans="1:7" s="44" customFormat="1" ht="54.6" customHeight="1" x14ac:dyDescent="0.25">
      <c r="A424" s="67">
        <f t="shared" si="33"/>
        <v>381</v>
      </c>
      <c r="B424" s="74" t="s">
        <v>492</v>
      </c>
      <c r="C424" s="75" t="s">
        <v>81</v>
      </c>
      <c r="D424" s="75">
        <v>3</v>
      </c>
      <c r="E424" s="82"/>
      <c r="F424" s="37">
        <f t="shared" si="32"/>
        <v>0</v>
      </c>
      <c r="G424" s="42"/>
    </row>
    <row r="425" spans="1:7" s="44" customFormat="1" ht="54.6" customHeight="1" x14ac:dyDescent="0.25">
      <c r="A425" s="67">
        <f t="shared" si="33"/>
        <v>382</v>
      </c>
      <c r="B425" s="74" t="s">
        <v>493</v>
      </c>
      <c r="C425" s="75" t="s">
        <v>81</v>
      </c>
      <c r="D425" s="75">
        <v>7</v>
      </c>
      <c r="E425" s="82"/>
      <c r="F425" s="37">
        <f t="shared" si="32"/>
        <v>0</v>
      </c>
      <c r="G425" s="42"/>
    </row>
    <row r="426" spans="1:7" s="44" customFormat="1" ht="54.6" customHeight="1" x14ac:dyDescent="0.25">
      <c r="A426" s="67">
        <f t="shared" si="33"/>
        <v>383</v>
      </c>
      <c r="B426" s="74" t="s">
        <v>494</v>
      </c>
      <c r="C426" s="75" t="s">
        <v>81</v>
      </c>
      <c r="D426" s="75">
        <v>3</v>
      </c>
      <c r="E426" s="82"/>
      <c r="F426" s="37">
        <f t="shared" si="32"/>
        <v>0</v>
      </c>
      <c r="G426" s="42"/>
    </row>
    <row r="427" spans="1:7" s="44" customFormat="1" ht="54.6" customHeight="1" x14ac:dyDescent="0.25">
      <c r="A427" s="67">
        <f t="shared" si="33"/>
        <v>384</v>
      </c>
      <c r="B427" s="72" t="s">
        <v>495</v>
      </c>
      <c r="C427" s="73" t="s">
        <v>485</v>
      </c>
      <c r="D427" s="64">
        <v>0.33</v>
      </c>
      <c r="E427" s="82"/>
      <c r="F427" s="37">
        <f t="shared" si="32"/>
        <v>0</v>
      </c>
      <c r="G427" s="42"/>
    </row>
    <row r="428" spans="1:7" s="44" customFormat="1" ht="54.6" customHeight="1" x14ac:dyDescent="0.25">
      <c r="A428" s="67">
        <f t="shared" si="33"/>
        <v>385</v>
      </c>
      <c r="B428" s="74" t="s">
        <v>496</v>
      </c>
      <c r="C428" s="75" t="s">
        <v>81</v>
      </c>
      <c r="D428" s="75">
        <v>33</v>
      </c>
      <c r="E428" s="82"/>
      <c r="F428" s="37">
        <f t="shared" si="32"/>
        <v>0</v>
      </c>
      <c r="G428" s="42"/>
    </row>
    <row r="429" spans="1:7" s="44" customFormat="1" ht="54.6" customHeight="1" x14ac:dyDescent="0.25">
      <c r="A429" s="67">
        <f t="shared" si="33"/>
        <v>386</v>
      </c>
      <c r="B429" s="72" t="s">
        <v>497</v>
      </c>
      <c r="C429" s="73" t="s">
        <v>485</v>
      </c>
      <c r="D429" s="64">
        <v>0.01</v>
      </c>
      <c r="E429" s="82"/>
      <c r="F429" s="37">
        <f t="shared" si="32"/>
        <v>0</v>
      </c>
      <c r="G429" s="42"/>
    </row>
    <row r="430" spans="1:7" s="44" customFormat="1" ht="54.6" customHeight="1" x14ac:dyDescent="0.25">
      <c r="A430" s="67">
        <f t="shared" si="33"/>
        <v>387</v>
      </c>
      <c r="B430" s="74" t="s">
        <v>498</v>
      </c>
      <c r="C430" s="79" t="s">
        <v>81</v>
      </c>
      <c r="D430" s="75">
        <v>1</v>
      </c>
      <c r="E430" s="82"/>
      <c r="F430" s="37">
        <f t="shared" si="32"/>
        <v>0</v>
      </c>
      <c r="G430" s="42"/>
    </row>
    <row r="431" spans="1:7" s="44" customFormat="1" ht="54.6" customHeight="1" x14ac:dyDescent="0.25">
      <c r="A431" s="67">
        <f t="shared" si="33"/>
        <v>388</v>
      </c>
      <c r="B431" s="74" t="s">
        <v>499</v>
      </c>
      <c r="C431" s="79" t="s">
        <v>81</v>
      </c>
      <c r="D431" s="75">
        <v>13</v>
      </c>
      <c r="E431" s="82"/>
      <c r="F431" s="37">
        <f t="shared" si="32"/>
        <v>0</v>
      </c>
      <c r="G431" s="42"/>
    </row>
    <row r="432" spans="1:7" s="44" customFormat="1" ht="54.6" customHeight="1" x14ac:dyDescent="0.25">
      <c r="A432" s="67">
        <f t="shared" si="33"/>
        <v>389</v>
      </c>
      <c r="B432" s="72" t="s">
        <v>500</v>
      </c>
      <c r="C432" s="73" t="s">
        <v>485</v>
      </c>
      <c r="D432" s="64">
        <v>0.03</v>
      </c>
      <c r="E432" s="82"/>
      <c r="F432" s="37">
        <f t="shared" si="32"/>
        <v>0</v>
      </c>
      <c r="G432" s="42"/>
    </row>
    <row r="433" spans="1:7" s="44" customFormat="1" ht="54.6" customHeight="1" x14ac:dyDescent="0.25">
      <c r="A433" s="67">
        <f t="shared" si="33"/>
        <v>390</v>
      </c>
      <c r="B433" s="74" t="s">
        <v>501</v>
      </c>
      <c r="C433" s="79" t="s">
        <v>81</v>
      </c>
      <c r="D433" s="75">
        <v>3</v>
      </c>
      <c r="E433" s="82"/>
      <c r="F433" s="37">
        <f t="shared" si="32"/>
        <v>0</v>
      </c>
      <c r="G433" s="42"/>
    </row>
    <row r="434" spans="1:7" s="44" customFormat="1" ht="54.6" customHeight="1" x14ac:dyDescent="0.25">
      <c r="A434" s="67">
        <f t="shared" si="33"/>
        <v>391</v>
      </c>
      <c r="B434" s="72" t="s">
        <v>502</v>
      </c>
      <c r="C434" s="73" t="s">
        <v>485</v>
      </c>
      <c r="D434" s="64">
        <v>0.05</v>
      </c>
      <c r="E434" s="82"/>
      <c r="F434" s="37">
        <f t="shared" si="32"/>
        <v>0</v>
      </c>
      <c r="G434" s="42"/>
    </row>
    <row r="435" spans="1:7" s="44" customFormat="1" ht="54.6" customHeight="1" x14ac:dyDescent="0.25">
      <c r="A435" s="67">
        <f t="shared" si="33"/>
        <v>392</v>
      </c>
      <c r="B435" s="74" t="s">
        <v>503</v>
      </c>
      <c r="C435" s="79" t="s">
        <v>81</v>
      </c>
      <c r="D435" s="75">
        <v>5</v>
      </c>
      <c r="E435" s="82"/>
      <c r="F435" s="37">
        <f t="shared" si="32"/>
        <v>0</v>
      </c>
      <c r="G435" s="42"/>
    </row>
    <row r="436" spans="1:7" s="44" customFormat="1" ht="54.6" customHeight="1" x14ac:dyDescent="0.25">
      <c r="A436" s="67">
        <f t="shared" si="33"/>
        <v>393</v>
      </c>
      <c r="B436" s="74" t="s">
        <v>504</v>
      </c>
      <c r="C436" s="79" t="s">
        <v>81</v>
      </c>
      <c r="D436" s="75">
        <v>41</v>
      </c>
      <c r="E436" s="82"/>
      <c r="F436" s="37">
        <f t="shared" si="32"/>
        <v>0</v>
      </c>
      <c r="G436" s="42"/>
    </row>
    <row r="437" spans="1:7" s="44" customFormat="1" ht="54.6" customHeight="1" x14ac:dyDescent="0.25">
      <c r="A437" s="67">
        <f t="shared" si="33"/>
        <v>394</v>
      </c>
      <c r="B437" s="74" t="s">
        <v>505</v>
      </c>
      <c r="C437" s="79" t="s">
        <v>81</v>
      </c>
      <c r="D437" s="75">
        <v>25</v>
      </c>
      <c r="E437" s="82"/>
      <c r="F437" s="37">
        <f t="shared" si="32"/>
        <v>0</v>
      </c>
      <c r="G437" s="42"/>
    </row>
    <row r="438" spans="1:7" s="44" customFormat="1" ht="54.6" customHeight="1" x14ac:dyDescent="0.25">
      <c r="A438" s="67">
        <f t="shared" si="33"/>
        <v>395</v>
      </c>
      <c r="B438" s="72" t="s">
        <v>506</v>
      </c>
      <c r="C438" s="73" t="s">
        <v>485</v>
      </c>
      <c r="D438" s="64">
        <v>0.1</v>
      </c>
      <c r="E438" s="82"/>
      <c r="F438" s="37">
        <f t="shared" si="32"/>
        <v>0</v>
      </c>
      <c r="G438" s="42"/>
    </row>
    <row r="439" spans="1:7" s="44" customFormat="1" ht="54.6" customHeight="1" x14ac:dyDescent="0.25">
      <c r="A439" s="67">
        <f t="shared" si="33"/>
        <v>396</v>
      </c>
      <c r="B439" s="74" t="s">
        <v>507</v>
      </c>
      <c r="C439" s="79" t="s">
        <v>81</v>
      </c>
      <c r="D439" s="75">
        <v>10</v>
      </c>
      <c r="E439" s="82"/>
      <c r="F439" s="37">
        <f t="shared" si="32"/>
        <v>0</v>
      </c>
      <c r="G439" s="42"/>
    </row>
    <row r="440" spans="1:7" s="44" customFormat="1" ht="54.6" customHeight="1" x14ac:dyDescent="0.25">
      <c r="A440" s="67">
        <f t="shared" si="33"/>
        <v>397</v>
      </c>
      <c r="B440" s="72" t="s">
        <v>508</v>
      </c>
      <c r="C440" s="73" t="s">
        <v>485</v>
      </c>
      <c r="D440" s="64">
        <v>0.1</v>
      </c>
      <c r="E440" s="82"/>
      <c r="F440" s="37">
        <f t="shared" si="32"/>
        <v>0</v>
      </c>
      <c r="G440" s="42"/>
    </row>
    <row r="441" spans="1:7" s="44" customFormat="1" ht="54.6" customHeight="1" x14ac:dyDescent="0.25">
      <c r="A441" s="67">
        <f t="shared" si="33"/>
        <v>398</v>
      </c>
      <c r="B441" s="74" t="s">
        <v>509</v>
      </c>
      <c r="C441" s="79" t="s">
        <v>81</v>
      </c>
      <c r="D441" s="75">
        <v>4</v>
      </c>
      <c r="E441" s="82"/>
      <c r="F441" s="37">
        <f t="shared" si="32"/>
        <v>0</v>
      </c>
      <c r="G441" s="42"/>
    </row>
    <row r="442" spans="1:7" s="44" customFormat="1" ht="54.6" customHeight="1" x14ac:dyDescent="0.25">
      <c r="A442" s="67">
        <f t="shared" si="33"/>
        <v>399</v>
      </c>
      <c r="B442" s="74" t="s">
        <v>510</v>
      </c>
      <c r="C442" s="79" t="s">
        <v>81</v>
      </c>
      <c r="D442" s="75">
        <v>6</v>
      </c>
      <c r="E442" s="82"/>
      <c r="F442" s="37">
        <f t="shared" si="32"/>
        <v>0</v>
      </c>
      <c r="G442" s="42"/>
    </row>
    <row r="443" spans="1:7" s="44" customFormat="1" ht="54.6" customHeight="1" x14ac:dyDescent="0.25">
      <c r="A443" s="67">
        <f t="shared" si="33"/>
        <v>400</v>
      </c>
      <c r="B443" s="74" t="s">
        <v>511</v>
      </c>
      <c r="C443" s="79" t="s">
        <v>81</v>
      </c>
      <c r="D443" s="75">
        <v>6</v>
      </c>
      <c r="E443" s="80"/>
      <c r="F443" s="37">
        <f t="shared" si="32"/>
        <v>0</v>
      </c>
      <c r="G443" s="42"/>
    </row>
    <row r="444" spans="1:7" s="44" customFormat="1" ht="54.6" customHeight="1" x14ac:dyDescent="0.25">
      <c r="A444" s="67">
        <f t="shared" si="33"/>
        <v>401</v>
      </c>
      <c r="B444" s="72" t="s">
        <v>512</v>
      </c>
      <c r="C444" s="73" t="s">
        <v>513</v>
      </c>
      <c r="D444" s="64">
        <v>1.3</v>
      </c>
      <c r="E444" s="80"/>
      <c r="F444" s="37">
        <f t="shared" si="32"/>
        <v>0</v>
      </c>
      <c r="G444" s="42"/>
    </row>
    <row r="445" spans="1:7" s="44" customFormat="1" ht="54.6" customHeight="1" x14ac:dyDescent="0.25">
      <c r="A445" s="67">
        <f t="shared" si="33"/>
        <v>402</v>
      </c>
      <c r="B445" s="72" t="s">
        <v>514</v>
      </c>
      <c r="C445" s="73" t="s">
        <v>513</v>
      </c>
      <c r="D445" s="64">
        <v>2.2000000000000002</v>
      </c>
      <c r="E445" s="80"/>
      <c r="F445" s="37">
        <f t="shared" si="32"/>
        <v>0</v>
      </c>
      <c r="G445" s="42"/>
    </row>
    <row r="446" spans="1:7" s="44" customFormat="1" ht="54.6" customHeight="1" x14ac:dyDescent="0.25">
      <c r="A446" s="67">
        <f t="shared" si="33"/>
        <v>403</v>
      </c>
      <c r="B446" s="72" t="s">
        <v>515</v>
      </c>
      <c r="C446" s="73" t="s">
        <v>513</v>
      </c>
      <c r="D446" s="64">
        <v>0.05</v>
      </c>
      <c r="E446" s="82"/>
      <c r="F446" s="37">
        <f t="shared" si="32"/>
        <v>0</v>
      </c>
      <c r="G446" s="42"/>
    </row>
    <row r="447" spans="1:7" s="44" customFormat="1" ht="54.6" customHeight="1" x14ac:dyDescent="0.25">
      <c r="A447" s="67">
        <f t="shared" si="33"/>
        <v>404</v>
      </c>
      <c r="B447" s="74" t="s">
        <v>516</v>
      </c>
      <c r="C447" s="79" t="s">
        <v>88</v>
      </c>
      <c r="D447" s="75">
        <v>5.1000000000000004E-3</v>
      </c>
      <c r="E447" s="82"/>
      <c r="F447" s="37">
        <f t="shared" si="32"/>
        <v>0</v>
      </c>
      <c r="G447" s="42"/>
    </row>
    <row r="448" spans="1:7" s="44" customFormat="1" ht="54.6" customHeight="1" x14ac:dyDescent="0.25">
      <c r="A448" s="67">
        <f t="shared" si="33"/>
        <v>405</v>
      </c>
      <c r="B448" s="74" t="s">
        <v>517</v>
      </c>
      <c r="C448" s="79" t="s">
        <v>518</v>
      </c>
      <c r="D448" s="75">
        <v>0.224</v>
      </c>
      <c r="E448" s="82"/>
      <c r="F448" s="37">
        <f t="shared" si="32"/>
        <v>0</v>
      </c>
      <c r="G448" s="42"/>
    </row>
    <row r="449" spans="1:8" s="44" customFormat="1" ht="54.6" customHeight="1" x14ac:dyDescent="0.25">
      <c r="A449" s="67">
        <f t="shared" si="33"/>
        <v>406</v>
      </c>
      <c r="B449" s="74" t="s">
        <v>519</v>
      </c>
      <c r="C449" s="79" t="s">
        <v>518</v>
      </c>
      <c r="D449" s="75">
        <v>0.122</v>
      </c>
      <c r="E449" s="82"/>
      <c r="F449" s="37">
        <f t="shared" si="32"/>
        <v>0</v>
      </c>
      <c r="G449" s="42"/>
    </row>
    <row r="450" spans="1:8" s="44" customFormat="1" ht="54.6" customHeight="1" x14ac:dyDescent="0.25">
      <c r="A450" s="67">
        <f t="shared" si="33"/>
        <v>407</v>
      </c>
      <c r="B450" s="74" t="s">
        <v>520</v>
      </c>
      <c r="C450" s="79" t="s">
        <v>518</v>
      </c>
      <c r="D450" s="75">
        <v>0.01</v>
      </c>
      <c r="E450" s="82"/>
      <c r="F450" s="37">
        <f t="shared" si="32"/>
        <v>0</v>
      </c>
      <c r="G450" s="42"/>
    </row>
    <row r="451" spans="1:8" s="44" customFormat="1" ht="54.6" customHeight="1" x14ac:dyDescent="0.25">
      <c r="A451" s="67">
        <f t="shared" si="33"/>
        <v>408</v>
      </c>
      <c r="B451" s="72" t="s">
        <v>521</v>
      </c>
      <c r="C451" s="73" t="s">
        <v>522</v>
      </c>
      <c r="D451" s="64">
        <v>0.03</v>
      </c>
      <c r="E451" s="82"/>
      <c r="F451" s="37">
        <f t="shared" si="32"/>
        <v>0</v>
      </c>
      <c r="G451" s="42"/>
    </row>
    <row r="452" spans="1:8" s="44" customFormat="1" ht="54.6" customHeight="1" x14ac:dyDescent="0.25">
      <c r="A452" s="67">
        <f t="shared" si="33"/>
        <v>409</v>
      </c>
      <c r="B452" s="74" t="s">
        <v>523</v>
      </c>
      <c r="C452" s="79" t="s">
        <v>518</v>
      </c>
      <c r="D452" s="75">
        <v>3.0899999999999999E-3</v>
      </c>
      <c r="E452" s="80"/>
      <c r="F452" s="37">
        <f t="shared" si="32"/>
        <v>0</v>
      </c>
      <c r="G452" s="42"/>
    </row>
    <row r="453" spans="1:8" s="44" customFormat="1" ht="54.6" customHeight="1" x14ac:dyDescent="0.25">
      <c r="A453" s="67">
        <f t="shared" si="33"/>
        <v>410</v>
      </c>
      <c r="B453" s="72" t="s">
        <v>524</v>
      </c>
      <c r="C453" s="73" t="s">
        <v>457</v>
      </c>
      <c r="D453" s="64">
        <v>0.05</v>
      </c>
      <c r="E453" s="80"/>
      <c r="F453" s="37">
        <f t="shared" si="32"/>
        <v>0</v>
      </c>
      <c r="G453" s="42"/>
    </row>
    <row r="454" spans="1:8" s="44" customFormat="1" ht="54.6" customHeight="1" x14ac:dyDescent="0.25">
      <c r="A454" s="67">
        <f t="shared" si="33"/>
        <v>411</v>
      </c>
      <c r="B454" s="72" t="s">
        <v>525</v>
      </c>
      <c r="C454" s="73" t="s">
        <v>526</v>
      </c>
      <c r="D454" s="64">
        <v>3.5</v>
      </c>
      <c r="E454" s="80"/>
      <c r="F454" s="37">
        <f t="shared" si="32"/>
        <v>0</v>
      </c>
      <c r="G454" s="42"/>
    </row>
    <row r="455" spans="1:8" s="44" customFormat="1" ht="54.6" customHeight="1" x14ac:dyDescent="0.25">
      <c r="A455" s="67">
        <f t="shared" si="33"/>
        <v>412</v>
      </c>
      <c r="B455" s="72" t="s">
        <v>527</v>
      </c>
      <c r="C455" s="73" t="s">
        <v>526</v>
      </c>
      <c r="D455" s="64">
        <v>0.05</v>
      </c>
      <c r="E455" s="82"/>
      <c r="F455" s="37">
        <f t="shared" si="32"/>
        <v>0</v>
      </c>
      <c r="G455" s="42"/>
    </row>
    <row r="456" spans="1:8" s="44" customFormat="1" ht="54.6" customHeight="1" x14ac:dyDescent="0.25">
      <c r="A456" s="67">
        <f t="shared" si="33"/>
        <v>413</v>
      </c>
      <c r="B456" s="74" t="s">
        <v>528</v>
      </c>
      <c r="C456" s="79" t="s">
        <v>88</v>
      </c>
      <c r="D456" s="75">
        <v>357</v>
      </c>
      <c r="E456" s="82"/>
      <c r="F456" s="37">
        <f t="shared" si="32"/>
        <v>0</v>
      </c>
      <c r="G456" s="42"/>
    </row>
    <row r="457" spans="1:8" s="44" customFormat="1" ht="54.6" customHeight="1" x14ac:dyDescent="0.25">
      <c r="A457" s="67">
        <f t="shared" si="33"/>
        <v>414</v>
      </c>
      <c r="B457" s="74" t="s">
        <v>529</v>
      </c>
      <c r="C457" s="79" t="s">
        <v>88</v>
      </c>
      <c r="D457" s="75">
        <v>5.0999999999999996</v>
      </c>
      <c r="E457" s="80"/>
      <c r="F457" s="37">
        <f t="shared" si="32"/>
        <v>0</v>
      </c>
      <c r="G457" s="42"/>
    </row>
    <row r="458" spans="1:8" s="44" customFormat="1" ht="54.6" customHeight="1" x14ac:dyDescent="0.25">
      <c r="A458" s="67">
        <f t="shared" si="33"/>
        <v>415</v>
      </c>
      <c r="B458" s="72" t="s">
        <v>530</v>
      </c>
      <c r="C458" s="73" t="s">
        <v>526</v>
      </c>
      <c r="D458" s="64">
        <v>0.02</v>
      </c>
      <c r="E458" s="80"/>
      <c r="F458" s="37">
        <f t="shared" si="32"/>
        <v>0</v>
      </c>
      <c r="G458" s="42"/>
    </row>
    <row r="459" spans="1:8" s="44" customFormat="1" ht="54.6" customHeight="1" x14ac:dyDescent="0.25">
      <c r="A459" s="67">
        <f t="shared" si="33"/>
        <v>416</v>
      </c>
      <c r="B459" s="72" t="s">
        <v>531</v>
      </c>
      <c r="C459" s="73" t="s">
        <v>532</v>
      </c>
      <c r="D459" s="64">
        <v>1</v>
      </c>
      <c r="E459" s="82"/>
      <c r="F459" s="37">
        <f t="shared" si="32"/>
        <v>0</v>
      </c>
      <c r="G459" s="42"/>
    </row>
    <row r="460" spans="1:8" s="44" customFormat="1" ht="54.6" customHeight="1" x14ac:dyDescent="0.25">
      <c r="A460" s="67">
        <f t="shared" si="33"/>
        <v>417</v>
      </c>
      <c r="B460" s="74" t="s">
        <v>533</v>
      </c>
      <c r="C460" s="79" t="s">
        <v>81</v>
      </c>
      <c r="D460" s="75">
        <v>1</v>
      </c>
      <c r="E460" s="82"/>
      <c r="F460" s="37">
        <f t="shared" si="32"/>
        <v>0</v>
      </c>
      <c r="G460" s="42"/>
    </row>
    <row r="461" spans="1:8" s="44" customFormat="1" ht="54.6" customHeight="1" x14ac:dyDescent="0.25">
      <c r="A461" s="67">
        <f t="shared" si="33"/>
        <v>418</v>
      </c>
      <c r="B461" s="74" t="s">
        <v>534</v>
      </c>
      <c r="C461" s="79" t="s">
        <v>88</v>
      </c>
      <c r="D461" s="75">
        <v>2.1</v>
      </c>
      <c r="E461" s="82"/>
      <c r="F461" s="37">
        <f t="shared" si="32"/>
        <v>0</v>
      </c>
      <c r="G461" s="42"/>
    </row>
    <row r="462" spans="1:8" s="44" customFormat="1" ht="54.6" customHeight="1" x14ac:dyDescent="0.25">
      <c r="A462" s="67">
        <f t="shared" si="33"/>
        <v>419</v>
      </c>
      <c r="B462" s="74" t="s">
        <v>535</v>
      </c>
      <c r="C462" s="79" t="s">
        <v>81</v>
      </c>
      <c r="D462" s="75">
        <v>4</v>
      </c>
      <c r="E462" s="80"/>
      <c r="F462" s="37">
        <f t="shared" si="32"/>
        <v>0</v>
      </c>
      <c r="G462" s="42"/>
    </row>
    <row r="463" spans="1:8" x14ac:dyDescent="0.25">
      <c r="A463" s="24"/>
      <c r="B463" s="31" t="s">
        <v>12</v>
      </c>
      <c r="C463" s="26" t="s">
        <v>13</v>
      </c>
      <c r="D463" s="26" t="s">
        <v>13</v>
      </c>
      <c r="E463" s="26" t="s">
        <v>13</v>
      </c>
      <c r="F463" s="27">
        <f>SUM(F12:F462)</f>
        <v>0</v>
      </c>
    </row>
    <row r="464" spans="1:8" s="28" customFormat="1" ht="110.4" customHeight="1" x14ac:dyDescent="0.25">
      <c r="B464" s="63" t="s">
        <v>20</v>
      </c>
      <c r="C464" s="63"/>
      <c r="D464" s="63"/>
      <c r="E464" s="63"/>
      <c r="F464" s="14"/>
      <c r="G464" s="44"/>
      <c r="H464" s="44"/>
    </row>
    <row r="465" spans="1:8" x14ac:dyDescent="0.25">
      <c r="B465" s="44"/>
      <c r="C465" s="30"/>
      <c r="D465" s="3"/>
      <c r="E465" s="12"/>
      <c r="F465" s="14"/>
      <c r="G465" s="44"/>
      <c r="H465" s="44"/>
    </row>
    <row r="466" spans="1:8" x14ac:dyDescent="0.25">
      <c r="B466" s="44"/>
      <c r="C466" s="30"/>
      <c r="D466" s="3"/>
      <c r="E466" s="12"/>
      <c r="F466" s="14"/>
      <c r="G466" s="44"/>
      <c r="H466" s="44"/>
    </row>
    <row r="467" spans="1:8" x14ac:dyDescent="0.25">
      <c r="B467" s="44"/>
      <c r="C467" s="30"/>
      <c r="D467" s="4"/>
      <c r="E467" s="12"/>
      <c r="F467" s="14"/>
      <c r="G467" s="44"/>
      <c r="H467" s="44"/>
    </row>
    <row r="468" spans="1:8" x14ac:dyDescent="0.25">
      <c r="B468" s="44"/>
      <c r="C468" s="30"/>
      <c r="D468" s="2"/>
      <c r="E468" s="13"/>
      <c r="F468" s="14"/>
      <c r="G468" s="44"/>
      <c r="H468" s="44"/>
    </row>
    <row r="469" spans="1:8" ht="26.4" x14ac:dyDescent="0.25">
      <c r="B469" s="44"/>
      <c r="C469" s="30"/>
      <c r="D469" s="38" t="s">
        <v>18</v>
      </c>
      <c r="E469" s="150"/>
      <c r="F469" s="14"/>
      <c r="G469" s="44"/>
      <c r="H469" s="44"/>
    </row>
    <row r="470" spans="1:8" x14ac:dyDescent="0.25">
      <c r="B470" s="44"/>
      <c r="C470" s="30"/>
      <c r="D470" s="38" t="s">
        <v>0</v>
      </c>
      <c r="E470" s="151"/>
      <c r="F470" s="14"/>
      <c r="G470" s="44"/>
      <c r="H470" s="44"/>
    </row>
    <row r="471" spans="1:8" ht="26.4" x14ac:dyDescent="0.25">
      <c r="B471" s="44"/>
      <c r="C471" s="30"/>
      <c r="D471" s="38" t="s">
        <v>19</v>
      </c>
      <c r="E471" s="151"/>
      <c r="F471" s="14"/>
      <c r="G471" s="44"/>
      <c r="H471" s="44"/>
    </row>
    <row r="472" spans="1:8" ht="14.4" x14ac:dyDescent="0.3">
      <c r="B472" s="44"/>
      <c r="C472" s="30"/>
      <c r="D472" s="17"/>
      <c r="E472" s="13"/>
      <c r="F472" s="14"/>
      <c r="G472" s="44"/>
      <c r="H472" s="44"/>
    </row>
    <row r="473" spans="1:8" x14ac:dyDescent="0.25">
      <c r="B473" s="44"/>
      <c r="C473" s="30"/>
      <c r="D473" s="2"/>
      <c r="E473" s="13"/>
      <c r="F473" s="14"/>
      <c r="G473" s="44"/>
      <c r="H473" s="44"/>
    </row>
    <row r="474" spans="1:8" ht="80.400000000000006" customHeight="1" x14ac:dyDescent="0.35">
      <c r="A474" s="62"/>
      <c r="B474" s="56" t="s">
        <v>1</v>
      </c>
      <c r="C474" s="56"/>
      <c r="D474" s="56"/>
      <c r="E474" s="56"/>
      <c r="F474" s="56"/>
      <c r="G474" s="56"/>
      <c r="H474" s="56"/>
    </row>
    <row r="475" spans="1:8" x14ac:dyDescent="0.25">
      <c r="C475" s="16"/>
    </row>
    <row r="476" spans="1:8" x14ac:dyDescent="0.25">
      <c r="C476" s="16"/>
    </row>
    <row r="477" spans="1:8" x14ac:dyDescent="0.25">
      <c r="C477" s="16"/>
    </row>
    <row r="478" spans="1:8" x14ac:dyDescent="0.25">
      <c r="C478" s="16"/>
    </row>
    <row r="479" spans="1:8" x14ac:dyDescent="0.25">
      <c r="C479" s="16"/>
    </row>
  </sheetData>
  <autoFilter ref="A14:J464" xr:uid="{00000000-0001-0000-0000-000000000000}"/>
  <mergeCells count="10">
    <mergeCell ref="B474:H474"/>
    <mergeCell ref="A5:F5"/>
    <mergeCell ref="A7:C7"/>
    <mergeCell ref="A6:F6"/>
    <mergeCell ref="A8:F8"/>
    <mergeCell ref="A9:G9"/>
    <mergeCell ref="A3:B3"/>
    <mergeCell ref="C3:F3"/>
    <mergeCell ref="A1:F1"/>
    <mergeCell ref="A2:F2"/>
  </mergeCells>
  <phoneticPr fontId="0" type="noConversion"/>
  <pageMargins left="0.74803149606299213" right="0.74803149606299213" top="0.78740157480314965" bottom="0.78740157480314965" header="0.31496062992125984" footer="0.31496062992125984"/>
  <pageSetup paperSize="9" scale="45" fitToHeight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F9D3-0A72-4CF4-8BA1-73AA6ACA01DA}">
  <sheetPr>
    <tabColor rgb="FF92D050"/>
  </sheetPr>
  <dimension ref="A1:J282"/>
  <sheetViews>
    <sheetView view="pageBreakPreview" zoomScale="60" zoomScaleNormal="60" workbookViewId="0">
      <selection activeCell="D272" sqref="D272:D274"/>
    </sheetView>
  </sheetViews>
  <sheetFormatPr defaultColWidth="8.6640625" defaultRowHeight="13.8" x14ac:dyDescent="0.25"/>
  <cols>
    <col min="1" max="1" width="8.6640625" style="32"/>
    <col min="2" max="2" width="60.5546875" style="30" customWidth="1"/>
    <col min="3" max="3" width="19.5546875" style="14" customWidth="1"/>
    <col min="4" max="5" width="23" style="14" customWidth="1"/>
    <col min="6" max="6" width="20.88671875" style="32" customWidth="1"/>
    <col min="7" max="7" width="18.21875" style="32" customWidth="1"/>
    <col min="8" max="9" width="8.6640625" style="32"/>
    <col min="10" max="10" width="8.6640625" style="32" hidden="1" customWidth="1"/>
    <col min="11" max="16384" width="8.6640625" style="32"/>
  </cols>
  <sheetData>
    <row r="1" spans="1:10" ht="148.19999999999999" customHeight="1" x14ac:dyDescent="0.3">
      <c r="A1" s="51" t="s">
        <v>21</v>
      </c>
      <c r="B1" s="52"/>
      <c r="C1" s="52"/>
      <c r="D1" s="52"/>
      <c r="E1" s="52"/>
      <c r="F1" s="52"/>
      <c r="G1" s="1"/>
    </row>
    <row r="2" spans="1:10" s="33" customFormat="1" ht="34.950000000000003" customHeight="1" thickBot="1" x14ac:dyDescent="0.35">
      <c r="A2" s="53" t="s">
        <v>5</v>
      </c>
      <c r="B2" s="54"/>
      <c r="C2" s="54"/>
      <c r="D2" s="54"/>
      <c r="E2" s="54"/>
      <c r="F2" s="54"/>
      <c r="G2" s="7"/>
    </row>
    <row r="3" spans="1:10" s="33" customFormat="1" ht="28.8" customHeight="1" thickBot="1" x14ac:dyDescent="0.4">
      <c r="A3" s="46" t="s">
        <v>2</v>
      </c>
      <c r="B3" s="47"/>
      <c r="C3" s="48"/>
      <c r="D3" s="49"/>
      <c r="E3" s="49"/>
      <c r="F3" s="50"/>
      <c r="G3" s="8"/>
      <c r="J3" s="8" t="s">
        <v>3</v>
      </c>
    </row>
    <row r="4" spans="1:10" s="33" customFormat="1" ht="31.2" x14ac:dyDescent="0.3">
      <c r="B4" s="29"/>
      <c r="C4" s="11"/>
      <c r="D4" s="11"/>
      <c r="E4" s="11"/>
      <c r="F4" s="7"/>
      <c r="J4" s="33" t="s">
        <v>4</v>
      </c>
    </row>
    <row r="5" spans="1:10" s="33" customFormat="1" ht="47.4" customHeight="1" x14ac:dyDescent="0.3">
      <c r="A5" s="57" t="s">
        <v>15</v>
      </c>
      <c r="B5" s="57"/>
      <c r="C5" s="57"/>
      <c r="D5" s="57"/>
      <c r="E5" s="57"/>
      <c r="F5" s="57"/>
    </row>
    <row r="6" spans="1:10" s="33" customFormat="1" ht="45.6" customHeight="1" x14ac:dyDescent="0.3">
      <c r="A6" s="58" t="s">
        <v>16</v>
      </c>
      <c r="B6" s="58"/>
      <c r="C6" s="58"/>
      <c r="D6" s="58"/>
      <c r="E6" s="58"/>
      <c r="F6" s="58"/>
    </row>
    <row r="7" spans="1:10" s="33" customFormat="1" ht="15.6" x14ac:dyDescent="0.3">
      <c r="A7" s="58"/>
      <c r="B7" s="58"/>
      <c r="C7" s="58"/>
      <c r="D7" s="11"/>
      <c r="E7" s="11"/>
      <c r="F7" s="7"/>
    </row>
    <row r="8" spans="1:10" s="33" customFormat="1" ht="39.6" customHeight="1" thickBot="1" x14ac:dyDescent="0.35">
      <c r="A8" s="58" t="s">
        <v>17</v>
      </c>
      <c r="B8" s="58"/>
      <c r="C8" s="58"/>
      <c r="D8" s="58"/>
      <c r="E8" s="58"/>
      <c r="F8" s="58"/>
    </row>
    <row r="9" spans="1:10" s="33" customFormat="1" ht="49.95" customHeight="1" thickBot="1" x14ac:dyDescent="0.35">
      <c r="A9" s="59" t="s">
        <v>23</v>
      </c>
      <c r="B9" s="60"/>
      <c r="C9" s="60"/>
      <c r="D9" s="60"/>
      <c r="E9" s="60"/>
      <c r="F9" s="60"/>
      <c r="G9" s="61"/>
      <c r="H9" s="9"/>
      <c r="I9" s="9"/>
    </row>
    <row r="10" spans="1:10" s="10" customFormat="1" ht="70.2" customHeight="1" x14ac:dyDescent="0.3">
      <c r="A10" s="20" t="s">
        <v>8</v>
      </c>
      <c r="B10" s="35" t="s">
        <v>9</v>
      </c>
      <c r="C10" s="21" t="s">
        <v>10</v>
      </c>
      <c r="D10" s="22" t="s">
        <v>6</v>
      </c>
      <c r="E10" s="22" t="s">
        <v>7</v>
      </c>
      <c r="F10" s="23" t="s">
        <v>11</v>
      </c>
      <c r="G10" s="23" t="s">
        <v>14</v>
      </c>
      <c r="H10" s="18"/>
    </row>
    <row r="11" spans="1:10" s="33" customFormat="1" ht="15.6" x14ac:dyDescent="0.3">
      <c r="A11" s="24">
        <v>1</v>
      </c>
      <c r="B11" s="34">
        <v>2</v>
      </c>
      <c r="C11" s="25">
        <v>3</v>
      </c>
      <c r="D11" s="24">
        <v>4</v>
      </c>
      <c r="E11" s="25">
        <v>5</v>
      </c>
      <c r="F11" s="25">
        <v>6</v>
      </c>
      <c r="G11" s="25">
        <v>7</v>
      </c>
      <c r="H11" s="19"/>
    </row>
    <row r="12" spans="1:10" s="33" customFormat="1" ht="15.6" x14ac:dyDescent="0.3">
      <c r="A12" s="93"/>
      <c r="B12" s="93" t="s">
        <v>536</v>
      </c>
      <c r="C12" s="94"/>
      <c r="D12" s="94"/>
      <c r="E12" s="95"/>
      <c r="F12" s="115"/>
      <c r="G12" s="86"/>
      <c r="H12" s="8"/>
    </row>
    <row r="13" spans="1:10" s="33" customFormat="1" ht="44.4" customHeight="1" x14ac:dyDescent="0.3">
      <c r="A13" s="96">
        <v>1</v>
      </c>
      <c r="B13" s="97" t="s">
        <v>537</v>
      </c>
      <c r="C13" s="98" t="s">
        <v>45</v>
      </c>
      <c r="D13" s="99">
        <v>47.8</v>
      </c>
      <c r="E13" s="109"/>
      <c r="F13" s="37">
        <f>ROUND(D13*E13,2)</f>
        <v>0</v>
      </c>
      <c r="G13" s="41"/>
      <c r="H13" s="8"/>
    </row>
    <row r="14" spans="1:10" s="33" customFormat="1" ht="54.6" customHeight="1" x14ac:dyDescent="0.3">
      <c r="A14" s="96">
        <v>2</v>
      </c>
      <c r="B14" s="97" t="s">
        <v>538</v>
      </c>
      <c r="C14" s="98" t="s">
        <v>539</v>
      </c>
      <c r="D14" s="99">
        <v>22</v>
      </c>
      <c r="E14" s="109"/>
      <c r="F14" s="37">
        <f t="shared" ref="F14:F69" si="0">ROUND(D14*E14,2)</f>
        <v>0</v>
      </c>
      <c r="G14" s="41"/>
    </row>
    <row r="15" spans="1:10" s="33" customFormat="1" ht="54.6" customHeight="1" x14ac:dyDescent="0.3">
      <c r="A15" s="96">
        <v>3</v>
      </c>
      <c r="B15" s="97" t="s">
        <v>540</v>
      </c>
      <c r="C15" s="98" t="s">
        <v>84</v>
      </c>
      <c r="D15" s="99">
        <v>47.8</v>
      </c>
      <c r="E15" s="109"/>
      <c r="F15" s="37">
        <f t="shared" si="0"/>
        <v>0</v>
      </c>
      <c r="G15" s="41"/>
    </row>
    <row r="16" spans="1:10" s="33" customFormat="1" ht="54.6" customHeight="1" x14ac:dyDescent="0.3">
      <c r="A16" s="96">
        <v>4</v>
      </c>
      <c r="B16" s="97" t="s">
        <v>541</v>
      </c>
      <c r="C16" s="98" t="s">
        <v>84</v>
      </c>
      <c r="D16" s="99">
        <v>56</v>
      </c>
      <c r="E16" s="109"/>
      <c r="F16" s="37">
        <f t="shared" si="0"/>
        <v>0</v>
      </c>
      <c r="G16" s="41"/>
    </row>
    <row r="17" spans="1:7" s="33" customFormat="1" ht="54.6" customHeight="1" x14ac:dyDescent="0.3">
      <c r="A17" s="96">
        <v>5</v>
      </c>
      <c r="B17" s="97" t="s">
        <v>542</v>
      </c>
      <c r="C17" s="98" t="s">
        <v>84</v>
      </c>
      <c r="D17" s="100">
        <v>47.8</v>
      </c>
      <c r="E17" s="109"/>
      <c r="F17" s="37">
        <f t="shared" si="0"/>
        <v>0</v>
      </c>
      <c r="G17" s="41"/>
    </row>
    <row r="18" spans="1:7" s="33" customFormat="1" ht="54.6" customHeight="1" x14ac:dyDescent="0.3">
      <c r="A18" s="96">
        <v>6</v>
      </c>
      <c r="B18" s="97" t="s">
        <v>543</v>
      </c>
      <c r="C18" s="98" t="s">
        <v>81</v>
      </c>
      <c r="D18" s="99">
        <v>1</v>
      </c>
      <c r="E18" s="109"/>
      <c r="F18" s="37">
        <f t="shared" si="0"/>
        <v>0</v>
      </c>
      <c r="G18" s="41"/>
    </row>
    <row r="19" spans="1:7" s="33" customFormat="1" ht="54.6" customHeight="1" x14ac:dyDescent="0.3">
      <c r="A19" s="96">
        <v>7</v>
      </c>
      <c r="B19" s="97" t="s">
        <v>544</v>
      </c>
      <c r="C19" s="98" t="s">
        <v>84</v>
      </c>
      <c r="D19" s="99">
        <v>56</v>
      </c>
      <c r="E19" s="109"/>
      <c r="F19" s="37">
        <f t="shared" si="0"/>
        <v>0</v>
      </c>
      <c r="G19" s="41"/>
    </row>
    <row r="20" spans="1:7" s="33" customFormat="1" ht="54.6" customHeight="1" x14ac:dyDescent="0.3">
      <c r="A20" s="96">
        <v>8</v>
      </c>
      <c r="B20" s="97" t="s">
        <v>545</v>
      </c>
      <c r="C20" s="98" t="s">
        <v>84</v>
      </c>
      <c r="D20" s="99">
        <v>68</v>
      </c>
      <c r="E20" s="109"/>
      <c r="F20" s="37">
        <f t="shared" si="0"/>
        <v>0</v>
      </c>
      <c r="G20" s="41"/>
    </row>
    <row r="21" spans="1:7" s="33" customFormat="1" ht="54.6" customHeight="1" x14ac:dyDescent="0.3">
      <c r="A21" s="96">
        <v>9</v>
      </c>
      <c r="B21" s="97" t="s">
        <v>546</v>
      </c>
      <c r="C21" s="96" t="s">
        <v>84</v>
      </c>
      <c r="D21" s="100">
        <v>56</v>
      </c>
      <c r="E21" s="110"/>
      <c r="F21" s="37">
        <f t="shared" si="0"/>
        <v>0</v>
      </c>
      <c r="G21" s="41"/>
    </row>
    <row r="22" spans="1:7" s="33" customFormat="1" ht="54.6" customHeight="1" x14ac:dyDescent="0.3">
      <c r="A22" s="96">
        <v>10</v>
      </c>
      <c r="B22" s="102" t="s">
        <v>547</v>
      </c>
      <c r="C22" s="103" t="s">
        <v>128</v>
      </c>
      <c r="D22" s="103">
        <v>22</v>
      </c>
      <c r="E22" s="111"/>
      <c r="F22" s="37">
        <f t="shared" si="0"/>
        <v>0</v>
      </c>
      <c r="G22" s="41"/>
    </row>
    <row r="23" spans="1:7" s="33" customFormat="1" ht="54.6" customHeight="1" x14ac:dyDescent="0.3">
      <c r="A23" s="96">
        <v>11</v>
      </c>
      <c r="B23" s="97" t="s">
        <v>548</v>
      </c>
      <c r="C23" s="98" t="s">
        <v>84</v>
      </c>
      <c r="D23" s="99">
        <v>56</v>
      </c>
      <c r="E23" s="110"/>
      <c r="F23" s="37">
        <f t="shared" si="0"/>
        <v>0</v>
      </c>
      <c r="G23" s="41"/>
    </row>
    <row r="24" spans="1:7" s="33" customFormat="1" ht="54.6" customHeight="1" x14ac:dyDescent="0.3">
      <c r="A24" s="96">
        <v>12</v>
      </c>
      <c r="B24" s="102" t="s">
        <v>549</v>
      </c>
      <c r="C24" s="103" t="s">
        <v>86</v>
      </c>
      <c r="D24" s="103">
        <v>1350</v>
      </c>
      <c r="E24" s="111"/>
      <c r="F24" s="37">
        <f t="shared" si="0"/>
        <v>0</v>
      </c>
      <c r="G24" s="41"/>
    </row>
    <row r="25" spans="1:7" s="33" customFormat="1" ht="54.6" customHeight="1" x14ac:dyDescent="0.3">
      <c r="A25" s="96">
        <v>13</v>
      </c>
      <c r="B25" s="101" t="s">
        <v>550</v>
      </c>
      <c r="C25" s="96" t="s">
        <v>84</v>
      </c>
      <c r="D25" s="100">
        <v>56</v>
      </c>
      <c r="E25" s="110"/>
      <c r="F25" s="37">
        <f t="shared" si="0"/>
        <v>0</v>
      </c>
      <c r="G25" s="41"/>
    </row>
    <row r="26" spans="1:7" s="33" customFormat="1" ht="54.6" customHeight="1" x14ac:dyDescent="0.3">
      <c r="A26" s="96">
        <v>14</v>
      </c>
      <c r="B26" s="102" t="s">
        <v>551</v>
      </c>
      <c r="C26" s="103" t="s">
        <v>86</v>
      </c>
      <c r="D26" s="103">
        <v>168</v>
      </c>
      <c r="E26" s="111"/>
      <c r="F26" s="37">
        <f t="shared" si="0"/>
        <v>0</v>
      </c>
      <c r="G26" s="41"/>
    </row>
    <row r="27" spans="1:7" s="33" customFormat="1" ht="54.6" customHeight="1" x14ac:dyDescent="0.3">
      <c r="A27" s="96">
        <v>15</v>
      </c>
      <c r="B27" s="97" t="s">
        <v>552</v>
      </c>
      <c r="C27" s="96" t="s">
        <v>84</v>
      </c>
      <c r="D27" s="100">
        <v>56</v>
      </c>
      <c r="E27" s="110"/>
      <c r="F27" s="37">
        <f t="shared" si="0"/>
        <v>0</v>
      </c>
      <c r="G27" s="41"/>
    </row>
    <row r="28" spans="1:7" s="33" customFormat="1" ht="54.6" customHeight="1" x14ac:dyDescent="0.3">
      <c r="A28" s="96">
        <v>16</v>
      </c>
      <c r="B28" s="102" t="s">
        <v>140</v>
      </c>
      <c r="C28" s="103" t="s">
        <v>128</v>
      </c>
      <c r="D28" s="103">
        <v>16.8</v>
      </c>
      <c r="E28" s="110"/>
      <c r="F28" s="37">
        <f t="shared" si="0"/>
        <v>0</v>
      </c>
      <c r="G28" s="41"/>
    </row>
    <row r="29" spans="1:7" s="33" customFormat="1" ht="54.6" customHeight="1" x14ac:dyDescent="0.3">
      <c r="A29" s="96">
        <v>17</v>
      </c>
      <c r="B29" s="102" t="s">
        <v>553</v>
      </c>
      <c r="C29" s="103" t="s">
        <v>554</v>
      </c>
      <c r="D29" s="103">
        <v>4</v>
      </c>
      <c r="E29" s="111"/>
      <c r="F29" s="37">
        <f t="shared" si="0"/>
        <v>0</v>
      </c>
      <c r="G29" s="41"/>
    </row>
    <row r="30" spans="1:7" s="33" customFormat="1" ht="12.6" customHeight="1" x14ac:dyDescent="0.3">
      <c r="A30" s="96">
        <v>18</v>
      </c>
      <c r="B30" s="97" t="s">
        <v>555</v>
      </c>
      <c r="C30" s="98" t="s">
        <v>84</v>
      </c>
      <c r="D30" s="99">
        <v>47.8</v>
      </c>
      <c r="E30" s="110"/>
      <c r="F30" s="37">
        <f t="shared" si="0"/>
        <v>0</v>
      </c>
      <c r="G30" s="41"/>
    </row>
    <row r="31" spans="1:7" s="33" customFormat="1" ht="54.6" customHeight="1" x14ac:dyDescent="0.3">
      <c r="A31" s="96">
        <v>19</v>
      </c>
      <c r="B31" s="102" t="s">
        <v>556</v>
      </c>
      <c r="C31" s="103" t="s">
        <v>86</v>
      </c>
      <c r="D31" s="103">
        <v>994</v>
      </c>
      <c r="E31" s="110"/>
      <c r="F31" s="37">
        <f t="shared" si="0"/>
        <v>0</v>
      </c>
      <c r="G31" s="41"/>
    </row>
    <row r="32" spans="1:7" s="33" customFormat="1" ht="54.6" customHeight="1" x14ac:dyDescent="0.3">
      <c r="A32" s="96">
        <v>20</v>
      </c>
      <c r="B32" s="102" t="s">
        <v>557</v>
      </c>
      <c r="C32" s="103" t="s">
        <v>45</v>
      </c>
      <c r="D32" s="103">
        <v>3</v>
      </c>
      <c r="E32" s="111"/>
      <c r="F32" s="37">
        <f t="shared" si="0"/>
        <v>0</v>
      </c>
      <c r="G32" s="41"/>
    </row>
    <row r="33" spans="1:7" s="33" customFormat="1" ht="54.6" customHeight="1" x14ac:dyDescent="0.3">
      <c r="A33" s="96">
        <v>21</v>
      </c>
      <c r="B33" s="97" t="s">
        <v>558</v>
      </c>
      <c r="C33" s="96" t="s">
        <v>84</v>
      </c>
      <c r="D33" s="100">
        <v>47.8</v>
      </c>
      <c r="E33" s="110"/>
      <c r="F33" s="37">
        <f t="shared" si="0"/>
        <v>0</v>
      </c>
      <c r="G33" s="41"/>
    </row>
    <row r="34" spans="1:7" s="33" customFormat="1" ht="54.6" customHeight="1" x14ac:dyDescent="0.3">
      <c r="A34" s="96">
        <v>22</v>
      </c>
      <c r="B34" s="102" t="s">
        <v>559</v>
      </c>
      <c r="C34" s="103" t="s">
        <v>84</v>
      </c>
      <c r="D34" s="103">
        <v>50</v>
      </c>
      <c r="E34" s="110"/>
      <c r="F34" s="37">
        <f t="shared" si="0"/>
        <v>0</v>
      </c>
      <c r="G34" s="41"/>
    </row>
    <row r="35" spans="1:7" s="33" customFormat="1" ht="15.6" x14ac:dyDescent="0.3">
      <c r="A35" s="96">
        <v>23</v>
      </c>
      <c r="B35" s="102" t="s">
        <v>547</v>
      </c>
      <c r="C35" s="103" t="s">
        <v>128</v>
      </c>
      <c r="D35" s="103">
        <v>10</v>
      </c>
      <c r="E35" s="110"/>
      <c r="F35" s="37">
        <f t="shared" si="0"/>
        <v>0</v>
      </c>
      <c r="G35" s="41"/>
    </row>
    <row r="36" spans="1:7" s="33" customFormat="1" ht="54.6" customHeight="1" x14ac:dyDescent="0.3">
      <c r="A36" s="96">
        <v>24</v>
      </c>
      <c r="B36" s="102" t="s">
        <v>560</v>
      </c>
      <c r="C36" s="103" t="s">
        <v>86</v>
      </c>
      <c r="D36" s="103">
        <v>12</v>
      </c>
      <c r="E36" s="110"/>
      <c r="F36" s="37">
        <f t="shared" si="0"/>
        <v>0</v>
      </c>
      <c r="G36" s="41"/>
    </row>
    <row r="37" spans="1:7" s="33" customFormat="1" ht="54.6" customHeight="1" x14ac:dyDescent="0.3">
      <c r="A37" s="96">
        <v>25</v>
      </c>
      <c r="B37" s="102" t="s">
        <v>561</v>
      </c>
      <c r="C37" s="103" t="s">
        <v>86</v>
      </c>
      <c r="D37" s="103">
        <v>310</v>
      </c>
      <c r="E37" s="111"/>
      <c r="F37" s="37">
        <f t="shared" si="0"/>
        <v>0</v>
      </c>
      <c r="G37" s="41"/>
    </row>
    <row r="38" spans="1:7" s="33" customFormat="1" ht="54.6" customHeight="1" x14ac:dyDescent="0.3">
      <c r="A38" s="96">
        <v>26</v>
      </c>
      <c r="B38" s="97" t="s">
        <v>562</v>
      </c>
      <c r="C38" s="96" t="s">
        <v>88</v>
      </c>
      <c r="D38" s="100">
        <v>22</v>
      </c>
      <c r="E38" s="110"/>
      <c r="F38" s="37">
        <f t="shared" si="0"/>
        <v>0</v>
      </c>
      <c r="G38" s="41"/>
    </row>
    <row r="39" spans="1:7" s="33" customFormat="1" ht="54.6" customHeight="1" x14ac:dyDescent="0.3">
      <c r="A39" s="96">
        <v>27</v>
      </c>
      <c r="B39" s="102" t="s">
        <v>563</v>
      </c>
      <c r="C39" s="103" t="s">
        <v>88</v>
      </c>
      <c r="D39" s="103">
        <v>22</v>
      </c>
      <c r="E39" s="111"/>
      <c r="F39" s="37">
        <f t="shared" si="0"/>
        <v>0</v>
      </c>
      <c r="G39" s="41"/>
    </row>
    <row r="40" spans="1:7" s="33" customFormat="1" ht="54.6" customHeight="1" x14ac:dyDescent="0.3">
      <c r="A40" s="96">
        <v>28</v>
      </c>
      <c r="B40" s="97" t="s">
        <v>564</v>
      </c>
      <c r="C40" s="96" t="s">
        <v>81</v>
      </c>
      <c r="D40" s="100">
        <v>4</v>
      </c>
      <c r="E40" s="110"/>
      <c r="F40" s="37">
        <f t="shared" si="0"/>
        <v>0</v>
      </c>
      <c r="G40" s="41"/>
    </row>
    <row r="41" spans="1:7" s="33" customFormat="1" ht="54.6" customHeight="1" x14ac:dyDescent="0.3">
      <c r="A41" s="96">
        <v>29</v>
      </c>
      <c r="B41" s="102" t="s">
        <v>565</v>
      </c>
      <c r="C41" s="103" t="s">
        <v>566</v>
      </c>
      <c r="D41" s="103">
        <v>4</v>
      </c>
      <c r="E41" s="111"/>
      <c r="F41" s="37">
        <f t="shared" si="0"/>
        <v>0</v>
      </c>
      <c r="G41" s="41"/>
    </row>
    <row r="42" spans="1:7" s="33" customFormat="1" ht="54.6" customHeight="1" x14ac:dyDescent="0.3">
      <c r="A42" s="96">
        <v>30</v>
      </c>
      <c r="B42" s="97" t="s">
        <v>567</v>
      </c>
      <c r="C42" s="96" t="s">
        <v>84</v>
      </c>
      <c r="D42" s="100">
        <v>2</v>
      </c>
      <c r="E42" s="110"/>
      <c r="F42" s="37">
        <f t="shared" si="0"/>
        <v>0</v>
      </c>
      <c r="G42" s="41"/>
    </row>
    <row r="43" spans="1:7" s="33" customFormat="1" ht="54.6" customHeight="1" x14ac:dyDescent="0.3">
      <c r="A43" s="96">
        <v>31</v>
      </c>
      <c r="B43" s="102" t="s">
        <v>568</v>
      </c>
      <c r="C43" s="103" t="s">
        <v>84</v>
      </c>
      <c r="D43" s="103">
        <v>2</v>
      </c>
      <c r="E43" s="110"/>
      <c r="F43" s="37">
        <f t="shared" si="0"/>
        <v>0</v>
      </c>
      <c r="G43" s="41"/>
    </row>
    <row r="44" spans="1:7" s="33" customFormat="1" ht="54.6" customHeight="1" x14ac:dyDescent="0.3">
      <c r="A44" s="96">
        <v>32</v>
      </c>
      <c r="B44" s="102" t="s">
        <v>569</v>
      </c>
      <c r="C44" s="103" t="s">
        <v>570</v>
      </c>
      <c r="D44" s="103">
        <v>1</v>
      </c>
      <c r="E44" s="110"/>
      <c r="F44" s="37">
        <f t="shared" si="0"/>
        <v>0</v>
      </c>
      <c r="G44" s="41"/>
    </row>
    <row r="45" spans="1:7" s="33" customFormat="1" ht="54.6" customHeight="1" x14ac:dyDescent="0.3">
      <c r="A45" s="96">
        <v>33</v>
      </c>
      <c r="B45" s="102" t="s">
        <v>571</v>
      </c>
      <c r="C45" s="103" t="s">
        <v>570</v>
      </c>
      <c r="D45" s="103">
        <v>1</v>
      </c>
      <c r="E45" s="111"/>
      <c r="F45" s="37">
        <f t="shared" si="0"/>
        <v>0</v>
      </c>
      <c r="G45" s="41"/>
    </row>
    <row r="46" spans="1:7" s="33" customFormat="1" ht="54.6" customHeight="1" x14ac:dyDescent="0.3">
      <c r="A46" s="96">
        <v>34</v>
      </c>
      <c r="B46" s="97" t="s">
        <v>572</v>
      </c>
      <c r="C46" s="96" t="s">
        <v>84</v>
      </c>
      <c r="D46" s="100">
        <v>47.8</v>
      </c>
      <c r="E46" s="110"/>
      <c r="F46" s="37">
        <f t="shared" si="0"/>
        <v>0</v>
      </c>
      <c r="G46" s="41"/>
    </row>
    <row r="47" spans="1:7" s="33" customFormat="1" ht="54.6" customHeight="1" x14ac:dyDescent="0.3">
      <c r="A47" s="96">
        <v>35</v>
      </c>
      <c r="B47" s="102" t="s">
        <v>573</v>
      </c>
      <c r="C47" s="103" t="s">
        <v>84</v>
      </c>
      <c r="D47" s="103">
        <v>48</v>
      </c>
      <c r="E47" s="110"/>
      <c r="F47" s="37">
        <f t="shared" si="0"/>
        <v>0</v>
      </c>
      <c r="G47" s="41"/>
    </row>
    <row r="48" spans="1:7" s="33" customFormat="1" ht="54.6" customHeight="1" x14ac:dyDescent="0.3">
      <c r="A48" s="96">
        <v>36</v>
      </c>
      <c r="B48" s="102" t="s">
        <v>574</v>
      </c>
      <c r="C48" s="103" t="s">
        <v>81</v>
      </c>
      <c r="D48" s="103">
        <v>150</v>
      </c>
      <c r="E48" s="110"/>
      <c r="F48" s="37">
        <f t="shared" si="0"/>
        <v>0</v>
      </c>
      <c r="G48" s="41"/>
    </row>
    <row r="49" spans="1:7" s="33" customFormat="1" ht="54.6" customHeight="1" x14ac:dyDescent="0.3">
      <c r="A49" s="96">
        <v>37</v>
      </c>
      <c r="B49" s="102" t="s">
        <v>575</v>
      </c>
      <c r="C49" s="103" t="s">
        <v>81</v>
      </c>
      <c r="D49" s="103">
        <v>40</v>
      </c>
      <c r="E49" s="110"/>
      <c r="F49" s="37">
        <f t="shared" si="0"/>
        <v>0</v>
      </c>
      <c r="G49" s="41"/>
    </row>
    <row r="50" spans="1:7" s="33" customFormat="1" ht="54.6" customHeight="1" x14ac:dyDescent="0.3">
      <c r="A50" s="96">
        <v>38</v>
      </c>
      <c r="B50" s="102" t="s">
        <v>576</v>
      </c>
      <c r="C50" s="103" t="s">
        <v>81</v>
      </c>
      <c r="D50" s="103">
        <v>40</v>
      </c>
      <c r="E50" s="110"/>
      <c r="F50" s="37">
        <f t="shared" si="0"/>
        <v>0</v>
      </c>
      <c r="G50" s="41"/>
    </row>
    <row r="51" spans="1:7" s="33" customFormat="1" ht="54.6" customHeight="1" x14ac:dyDescent="0.3">
      <c r="A51" s="96">
        <v>39</v>
      </c>
      <c r="B51" s="102" t="s">
        <v>577</v>
      </c>
      <c r="C51" s="103" t="s">
        <v>88</v>
      </c>
      <c r="D51" s="103">
        <v>43.2</v>
      </c>
      <c r="E51" s="110"/>
      <c r="F51" s="37">
        <f t="shared" si="0"/>
        <v>0</v>
      </c>
      <c r="G51" s="41"/>
    </row>
    <row r="52" spans="1:7" s="33" customFormat="1" ht="54.6" customHeight="1" x14ac:dyDescent="0.3">
      <c r="A52" s="96">
        <v>40</v>
      </c>
      <c r="B52" s="102" t="s">
        <v>578</v>
      </c>
      <c r="C52" s="103" t="s">
        <v>88</v>
      </c>
      <c r="D52" s="103">
        <v>58.8</v>
      </c>
      <c r="E52" s="110"/>
      <c r="F52" s="37">
        <f t="shared" si="0"/>
        <v>0</v>
      </c>
      <c r="G52" s="41"/>
    </row>
    <row r="53" spans="1:7" s="33" customFormat="1" ht="54.6" customHeight="1" x14ac:dyDescent="0.3">
      <c r="A53" s="96">
        <v>41</v>
      </c>
      <c r="B53" s="102" t="s">
        <v>579</v>
      </c>
      <c r="C53" s="103" t="s">
        <v>88</v>
      </c>
      <c r="D53" s="103">
        <v>9</v>
      </c>
      <c r="E53" s="110"/>
      <c r="F53" s="37">
        <f t="shared" si="0"/>
        <v>0</v>
      </c>
      <c r="G53" s="41"/>
    </row>
    <row r="54" spans="1:7" s="33" customFormat="1" ht="54.6" customHeight="1" x14ac:dyDescent="0.3">
      <c r="A54" s="96">
        <v>42</v>
      </c>
      <c r="B54" s="102" t="s">
        <v>580</v>
      </c>
      <c r="C54" s="103" t="s">
        <v>81</v>
      </c>
      <c r="D54" s="103">
        <v>40</v>
      </c>
      <c r="E54" s="110"/>
      <c r="F54" s="37">
        <f t="shared" si="0"/>
        <v>0</v>
      </c>
      <c r="G54" s="41"/>
    </row>
    <row r="55" spans="1:7" s="33" customFormat="1" ht="54.6" customHeight="1" x14ac:dyDescent="0.3">
      <c r="A55" s="96">
        <v>43</v>
      </c>
      <c r="B55" s="102" t="s">
        <v>581</v>
      </c>
      <c r="C55" s="103" t="s">
        <v>88</v>
      </c>
      <c r="D55" s="103">
        <v>30</v>
      </c>
      <c r="E55" s="111"/>
      <c r="F55" s="37">
        <f t="shared" si="0"/>
        <v>0</v>
      </c>
      <c r="G55" s="41"/>
    </row>
    <row r="56" spans="1:7" s="33" customFormat="1" ht="54.6" customHeight="1" x14ac:dyDescent="0.3">
      <c r="A56" s="96">
        <v>44</v>
      </c>
      <c r="B56" s="97" t="s">
        <v>582</v>
      </c>
      <c r="C56" s="96" t="s">
        <v>81</v>
      </c>
      <c r="D56" s="100">
        <v>8</v>
      </c>
      <c r="E56" s="110"/>
      <c r="F56" s="37">
        <f t="shared" si="0"/>
        <v>0</v>
      </c>
      <c r="G56" s="41"/>
    </row>
    <row r="57" spans="1:7" s="33" customFormat="1" ht="54.6" customHeight="1" x14ac:dyDescent="0.3">
      <c r="A57" s="96">
        <v>45</v>
      </c>
      <c r="B57" s="102" t="s">
        <v>583</v>
      </c>
      <c r="C57" s="103" t="s">
        <v>81</v>
      </c>
      <c r="D57" s="103">
        <v>8</v>
      </c>
      <c r="E57" s="109"/>
      <c r="F57" s="37">
        <f t="shared" si="0"/>
        <v>0</v>
      </c>
      <c r="G57" s="41"/>
    </row>
    <row r="58" spans="1:7" s="33" customFormat="1" ht="54.6" customHeight="1" x14ac:dyDescent="0.3">
      <c r="A58" s="96">
        <v>46</v>
      </c>
      <c r="B58" s="97" t="s">
        <v>584</v>
      </c>
      <c r="C58" s="96" t="s">
        <v>81</v>
      </c>
      <c r="D58" s="100">
        <v>4</v>
      </c>
      <c r="E58" s="109"/>
      <c r="F58" s="37">
        <f t="shared" si="0"/>
        <v>0</v>
      </c>
      <c r="G58" s="41"/>
    </row>
    <row r="59" spans="1:7" s="33" customFormat="1" ht="54.6" customHeight="1" x14ac:dyDescent="0.3">
      <c r="A59" s="96">
        <v>47</v>
      </c>
      <c r="B59" s="102" t="s">
        <v>585</v>
      </c>
      <c r="C59" s="104" t="s">
        <v>81</v>
      </c>
      <c r="D59" s="104">
        <v>5</v>
      </c>
      <c r="E59" s="110"/>
      <c r="F59" s="37">
        <f t="shared" si="0"/>
        <v>0</v>
      </c>
      <c r="G59" s="41"/>
    </row>
    <row r="60" spans="1:7" s="33" customFormat="1" ht="54.6" customHeight="1" x14ac:dyDescent="0.3">
      <c r="A60" s="96">
        <v>48</v>
      </c>
      <c r="B60" s="97" t="s">
        <v>586</v>
      </c>
      <c r="C60" s="96" t="s">
        <v>81</v>
      </c>
      <c r="D60" s="100">
        <v>4</v>
      </c>
      <c r="E60" s="110"/>
      <c r="F60" s="37">
        <f t="shared" si="0"/>
        <v>0</v>
      </c>
      <c r="G60" s="41"/>
    </row>
    <row r="61" spans="1:7" s="33" customFormat="1" ht="54.6" customHeight="1" x14ac:dyDescent="0.3">
      <c r="A61" s="96">
        <v>49</v>
      </c>
      <c r="B61" s="102" t="s">
        <v>587</v>
      </c>
      <c r="C61" s="103" t="s">
        <v>81</v>
      </c>
      <c r="D61" s="103">
        <v>4</v>
      </c>
      <c r="E61" s="109"/>
      <c r="F61" s="37">
        <f t="shared" si="0"/>
        <v>0</v>
      </c>
      <c r="G61" s="41"/>
    </row>
    <row r="62" spans="1:7" s="33" customFormat="1" ht="54.6" customHeight="1" x14ac:dyDescent="0.3">
      <c r="A62" s="96">
        <v>50</v>
      </c>
      <c r="B62" s="97" t="s">
        <v>588</v>
      </c>
      <c r="C62" s="96" t="s">
        <v>81</v>
      </c>
      <c r="D62" s="100">
        <v>3</v>
      </c>
      <c r="E62" s="109"/>
      <c r="F62" s="37">
        <f t="shared" si="0"/>
        <v>0</v>
      </c>
      <c r="G62" s="41"/>
    </row>
    <row r="63" spans="1:7" s="33" customFormat="1" ht="54.6" customHeight="1" x14ac:dyDescent="0.3">
      <c r="A63" s="96">
        <v>51</v>
      </c>
      <c r="B63" s="97" t="s">
        <v>589</v>
      </c>
      <c r="C63" s="96" t="s">
        <v>81</v>
      </c>
      <c r="D63" s="100">
        <v>3</v>
      </c>
      <c r="E63" s="109"/>
      <c r="F63" s="37">
        <f t="shared" si="0"/>
        <v>0</v>
      </c>
      <c r="G63" s="41"/>
    </row>
    <row r="64" spans="1:7" s="33" customFormat="1" ht="69.599999999999994" x14ac:dyDescent="0.3">
      <c r="A64" s="96">
        <v>52</v>
      </c>
      <c r="B64" s="97" t="s">
        <v>590</v>
      </c>
      <c r="C64" s="96" t="s">
        <v>591</v>
      </c>
      <c r="D64" s="100">
        <v>150</v>
      </c>
      <c r="E64" s="110"/>
      <c r="F64" s="37">
        <f t="shared" si="0"/>
        <v>0</v>
      </c>
      <c r="G64" s="41"/>
    </row>
    <row r="65" spans="1:7" ht="54.6" customHeight="1" x14ac:dyDescent="0.25">
      <c r="A65" s="96">
        <v>53</v>
      </c>
      <c r="B65" s="102" t="s">
        <v>592</v>
      </c>
      <c r="C65" s="103" t="s">
        <v>88</v>
      </c>
      <c r="D65" s="103">
        <v>100</v>
      </c>
      <c r="E65" s="110"/>
      <c r="F65" s="37">
        <f t="shared" si="0"/>
        <v>0</v>
      </c>
      <c r="G65" s="42"/>
    </row>
    <row r="66" spans="1:7" s="44" customFormat="1" ht="54.6" customHeight="1" x14ac:dyDescent="0.25">
      <c r="A66" s="96">
        <v>54</v>
      </c>
      <c r="B66" s="102" t="s">
        <v>593</v>
      </c>
      <c r="C66" s="103" t="s">
        <v>88</v>
      </c>
      <c r="D66" s="103">
        <v>50</v>
      </c>
      <c r="E66" s="111"/>
      <c r="F66" s="37">
        <f t="shared" si="0"/>
        <v>0</v>
      </c>
      <c r="G66" s="42"/>
    </row>
    <row r="67" spans="1:7" s="44" customFormat="1" ht="54.6" customHeight="1" x14ac:dyDescent="0.25">
      <c r="A67" s="96">
        <v>55</v>
      </c>
      <c r="B67" s="97" t="s">
        <v>594</v>
      </c>
      <c r="C67" s="96" t="s">
        <v>84</v>
      </c>
      <c r="D67" s="100">
        <v>40</v>
      </c>
      <c r="E67" s="110"/>
      <c r="F67" s="37">
        <f t="shared" si="0"/>
        <v>0</v>
      </c>
      <c r="G67" s="42"/>
    </row>
    <row r="68" spans="1:7" s="44" customFormat="1" ht="54.6" customHeight="1" x14ac:dyDescent="0.25">
      <c r="A68" s="96">
        <v>56</v>
      </c>
      <c r="B68" s="102" t="s">
        <v>595</v>
      </c>
      <c r="C68" s="103" t="s">
        <v>81</v>
      </c>
      <c r="D68" s="103">
        <v>60</v>
      </c>
      <c r="E68" s="109"/>
      <c r="F68" s="37">
        <f t="shared" si="0"/>
        <v>0</v>
      </c>
      <c r="G68" s="42"/>
    </row>
    <row r="69" spans="1:7" s="44" customFormat="1" ht="54.6" customHeight="1" x14ac:dyDescent="0.25">
      <c r="A69" s="96">
        <v>57</v>
      </c>
      <c r="B69" s="97" t="s">
        <v>596</v>
      </c>
      <c r="C69" s="96" t="s">
        <v>591</v>
      </c>
      <c r="D69" s="100">
        <v>11.9</v>
      </c>
      <c r="E69" s="109"/>
      <c r="F69" s="37">
        <f t="shared" si="0"/>
        <v>0</v>
      </c>
      <c r="G69" s="42"/>
    </row>
    <row r="70" spans="1:7" s="44" customFormat="1" ht="54.6" customHeight="1" x14ac:dyDescent="0.25">
      <c r="A70" s="105"/>
      <c r="B70" s="93" t="s">
        <v>597</v>
      </c>
      <c r="C70" s="94"/>
      <c r="D70" s="94"/>
      <c r="E70" s="95"/>
      <c r="F70" s="85"/>
      <c r="G70" s="87"/>
    </row>
    <row r="71" spans="1:7" s="44" customFormat="1" ht="54.6" customHeight="1" x14ac:dyDescent="0.25">
      <c r="A71" s="96">
        <v>58</v>
      </c>
      <c r="B71" s="97" t="s">
        <v>598</v>
      </c>
      <c r="C71" s="96" t="s">
        <v>88</v>
      </c>
      <c r="D71" s="100">
        <v>8.6</v>
      </c>
      <c r="E71" s="109"/>
      <c r="F71" s="37">
        <f t="shared" ref="F71:F134" si="1">ROUND(D71*E71,2)</f>
        <v>0</v>
      </c>
      <c r="G71" s="42"/>
    </row>
    <row r="72" spans="1:7" s="44" customFormat="1" ht="54.6" customHeight="1" x14ac:dyDescent="0.25">
      <c r="A72" s="96">
        <v>59</v>
      </c>
      <c r="B72" s="97" t="s">
        <v>599</v>
      </c>
      <c r="C72" s="98" t="s">
        <v>84</v>
      </c>
      <c r="D72" s="99">
        <v>4.8</v>
      </c>
      <c r="E72" s="109"/>
      <c r="F72" s="37">
        <f t="shared" si="1"/>
        <v>0</v>
      </c>
      <c r="G72" s="42"/>
    </row>
    <row r="73" spans="1:7" s="44" customFormat="1" ht="54.6" customHeight="1" x14ac:dyDescent="0.25">
      <c r="A73" s="96">
        <v>60</v>
      </c>
      <c r="B73" s="97" t="s">
        <v>600</v>
      </c>
      <c r="C73" s="98" t="s">
        <v>45</v>
      </c>
      <c r="D73" s="99">
        <v>4</v>
      </c>
      <c r="E73" s="109"/>
      <c r="F73" s="37">
        <f t="shared" si="1"/>
        <v>0</v>
      </c>
      <c r="G73" s="42"/>
    </row>
    <row r="74" spans="1:7" s="44" customFormat="1" ht="54.6" customHeight="1" x14ac:dyDescent="0.25">
      <c r="A74" s="96">
        <v>61</v>
      </c>
      <c r="B74" s="97" t="s">
        <v>601</v>
      </c>
      <c r="C74" s="98" t="s">
        <v>81</v>
      </c>
      <c r="D74" s="99">
        <v>2</v>
      </c>
      <c r="E74" s="109"/>
      <c r="F74" s="37">
        <f t="shared" si="1"/>
        <v>0</v>
      </c>
      <c r="G74" s="42"/>
    </row>
    <row r="75" spans="1:7" s="44" customFormat="1" ht="54.6" customHeight="1" x14ac:dyDescent="0.25">
      <c r="A75" s="96">
        <v>62</v>
      </c>
      <c r="B75" s="97" t="s">
        <v>602</v>
      </c>
      <c r="C75" s="98" t="s">
        <v>591</v>
      </c>
      <c r="D75" s="99">
        <v>10</v>
      </c>
      <c r="E75" s="110"/>
      <c r="F75" s="37">
        <f t="shared" si="1"/>
        <v>0</v>
      </c>
      <c r="G75" s="42"/>
    </row>
    <row r="76" spans="1:7" s="44" customFormat="1" ht="54.6" customHeight="1" x14ac:dyDescent="0.25">
      <c r="A76" s="96">
        <v>63</v>
      </c>
      <c r="B76" s="102" t="s">
        <v>603</v>
      </c>
      <c r="C76" s="104" t="s">
        <v>591</v>
      </c>
      <c r="D76" s="104">
        <v>10</v>
      </c>
      <c r="E76" s="111"/>
      <c r="F76" s="37">
        <f t="shared" si="1"/>
        <v>0</v>
      </c>
      <c r="G76" s="42"/>
    </row>
    <row r="77" spans="1:7" s="44" customFormat="1" ht="54.6" customHeight="1" x14ac:dyDescent="0.25">
      <c r="A77" s="96">
        <v>64</v>
      </c>
      <c r="B77" s="97" t="s">
        <v>604</v>
      </c>
      <c r="C77" s="98" t="s">
        <v>591</v>
      </c>
      <c r="D77" s="99">
        <v>20</v>
      </c>
      <c r="E77" s="110"/>
      <c r="F77" s="37">
        <f t="shared" si="1"/>
        <v>0</v>
      </c>
      <c r="G77" s="42"/>
    </row>
    <row r="78" spans="1:7" s="44" customFormat="1" ht="54.6" customHeight="1" x14ac:dyDescent="0.25">
      <c r="A78" s="96">
        <v>65</v>
      </c>
      <c r="B78" s="102" t="s">
        <v>605</v>
      </c>
      <c r="C78" s="103" t="s">
        <v>591</v>
      </c>
      <c r="D78" s="103">
        <v>20</v>
      </c>
      <c r="E78" s="112"/>
      <c r="F78" s="37">
        <f t="shared" si="1"/>
        <v>0</v>
      </c>
      <c r="G78" s="42"/>
    </row>
    <row r="79" spans="1:7" s="44" customFormat="1" ht="54.6" customHeight="1" x14ac:dyDescent="0.25">
      <c r="A79" s="96">
        <v>66</v>
      </c>
      <c r="B79" s="106" t="s">
        <v>606</v>
      </c>
      <c r="C79" s="98" t="s">
        <v>84</v>
      </c>
      <c r="D79" s="99">
        <v>4.8</v>
      </c>
      <c r="E79" s="110"/>
      <c r="F79" s="37">
        <f t="shared" si="1"/>
        <v>0</v>
      </c>
      <c r="G79" s="42"/>
    </row>
    <row r="80" spans="1:7" s="44" customFormat="1" ht="54.6" customHeight="1" x14ac:dyDescent="0.25">
      <c r="A80" s="96">
        <v>67</v>
      </c>
      <c r="B80" s="66" t="s">
        <v>557</v>
      </c>
      <c r="C80" s="103" t="s">
        <v>45</v>
      </c>
      <c r="D80" s="103">
        <v>0.72</v>
      </c>
      <c r="E80" s="112"/>
      <c r="F80" s="37">
        <f t="shared" si="1"/>
        <v>0</v>
      </c>
      <c r="G80" s="42"/>
    </row>
    <row r="81" spans="1:7" s="44" customFormat="1" ht="54.6" customHeight="1" x14ac:dyDescent="0.25">
      <c r="A81" s="96">
        <v>68</v>
      </c>
      <c r="B81" s="106" t="s">
        <v>607</v>
      </c>
      <c r="C81" s="98" t="s">
        <v>84</v>
      </c>
      <c r="D81" s="99">
        <v>4.8</v>
      </c>
      <c r="E81" s="110"/>
      <c r="F81" s="37">
        <f t="shared" si="1"/>
        <v>0</v>
      </c>
      <c r="G81" s="42"/>
    </row>
    <row r="82" spans="1:7" s="44" customFormat="1" ht="54.6" customHeight="1" x14ac:dyDescent="0.25">
      <c r="A82" s="96">
        <v>69</v>
      </c>
      <c r="B82" s="66" t="s">
        <v>556</v>
      </c>
      <c r="C82" s="104" t="s">
        <v>86</v>
      </c>
      <c r="D82" s="104">
        <v>120</v>
      </c>
      <c r="E82" s="110"/>
      <c r="F82" s="37">
        <f t="shared" si="1"/>
        <v>0</v>
      </c>
      <c r="G82" s="42"/>
    </row>
    <row r="83" spans="1:7" s="44" customFormat="1" ht="54.6" customHeight="1" x14ac:dyDescent="0.25">
      <c r="A83" s="96">
        <v>70</v>
      </c>
      <c r="B83" s="66" t="s">
        <v>608</v>
      </c>
      <c r="C83" s="103" t="s">
        <v>45</v>
      </c>
      <c r="D83" s="103">
        <v>0.4</v>
      </c>
      <c r="E83" s="110"/>
      <c r="F83" s="37">
        <f t="shared" si="1"/>
        <v>0</v>
      </c>
      <c r="G83" s="42"/>
    </row>
    <row r="84" spans="1:7" s="44" customFormat="1" ht="54.6" customHeight="1" x14ac:dyDescent="0.25">
      <c r="A84" s="96">
        <v>71</v>
      </c>
      <c r="B84" s="66" t="s">
        <v>557</v>
      </c>
      <c r="C84" s="104" t="s">
        <v>45</v>
      </c>
      <c r="D84" s="104">
        <v>0.25</v>
      </c>
      <c r="E84" s="112"/>
      <c r="F84" s="37">
        <f t="shared" si="1"/>
        <v>0</v>
      </c>
      <c r="G84" s="42"/>
    </row>
    <row r="85" spans="1:7" s="44" customFormat="1" ht="54.6" customHeight="1" x14ac:dyDescent="0.25">
      <c r="A85" s="96">
        <v>72</v>
      </c>
      <c r="B85" s="106" t="s">
        <v>609</v>
      </c>
      <c r="C85" s="96" t="s">
        <v>84</v>
      </c>
      <c r="D85" s="100">
        <v>4.8</v>
      </c>
      <c r="E85" s="110"/>
      <c r="F85" s="37">
        <f t="shared" si="1"/>
        <v>0</v>
      </c>
      <c r="G85" s="42"/>
    </row>
    <row r="86" spans="1:7" s="44" customFormat="1" ht="54.6" customHeight="1" x14ac:dyDescent="0.25">
      <c r="A86" s="96">
        <v>73</v>
      </c>
      <c r="B86" s="66" t="s">
        <v>556</v>
      </c>
      <c r="C86" s="103" t="s">
        <v>86</v>
      </c>
      <c r="D86" s="103">
        <v>96</v>
      </c>
      <c r="E86" s="110"/>
      <c r="F86" s="37">
        <f t="shared" si="1"/>
        <v>0</v>
      </c>
      <c r="G86" s="42"/>
    </row>
    <row r="87" spans="1:7" s="44" customFormat="1" ht="54.6" customHeight="1" x14ac:dyDescent="0.25">
      <c r="A87" s="96">
        <v>74</v>
      </c>
      <c r="B87" s="102" t="s">
        <v>557</v>
      </c>
      <c r="C87" s="103" t="s">
        <v>45</v>
      </c>
      <c r="D87" s="103">
        <v>0.3</v>
      </c>
      <c r="E87" s="112"/>
      <c r="F87" s="37">
        <f t="shared" si="1"/>
        <v>0</v>
      </c>
      <c r="G87" s="42"/>
    </row>
    <row r="88" spans="1:7" s="44" customFormat="1" ht="54.6" customHeight="1" x14ac:dyDescent="0.25">
      <c r="A88" s="96">
        <v>75</v>
      </c>
      <c r="B88" s="106" t="s">
        <v>610</v>
      </c>
      <c r="C88" s="96" t="s">
        <v>84</v>
      </c>
      <c r="D88" s="96">
        <v>4.8</v>
      </c>
      <c r="E88" s="110"/>
      <c r="F88" s="37">
        <f t="shared" si="1"/>
        <v>0</v>
      </c>
      <c r="G88" s="42"/>
    </row>
    <row r="89" spans="1:7" s="44" customFormat="1" ht="54.6" customHeight="1" x14ac:dyDescent="0.25">
      <c r="A89" s="96">
        <v>76</v>
      </c>
      <c r="B89" s="66" t="s">
        <v>611</v>
      </c>
      <c r="C89" s="103" t="s">
        <v>84</v>
      </c>
      <c r="D89" s="103">
        <v>5.2</v>
      </c>
      <c r="E89" s="111"/>
      <c r="F89" s="37">
        <f t="shared" si="1"/>
        <v>0</v>
      </c>
      <c r="G89" s="42"/>
    </row>
    <row r="90" spans="1:7" s="44" customFormat="1" ht="54.6" customHeight="1" x14ac:dyDescent="0.25">
      <c r="A90" s="96">
        <v>77</v>
      </c>
      <c r="B90" s="97" t="s">
        <v>612</v>
      </c>
      <c r="C90" s="98" t="s">
        <v>591</v>
      </c>
      <c r="D90" s="99">
        <v>8.6</v>
      </c>
      <c r="E90" s="110"/>
      <c r="F90" s="37">
        <f t="shared" si="1"/>
        <v>0</v>
      </c>
      <c r="G90" s="42"/>
    </row>
    <row r="91" spans="1:7" s="44" customFormat="1" ht="54.6" customHeight="1" x14ac:dyDescent="0.25">
      <c r="A91" s="96">
        <v>78</v>
      </c>
      <c r="B91" s="102" t="s">
        <v>563</v>
      </c>
      <c r="C91" s="103" t="s">
        <v>591</v>
      </c>
      <c r="D91" s="103">
        <v>8.6</v>
      </c>
      <c r="E91" s="112"/>
      <c r="F91" s="37">
        <f t="shared" si="1"/>
        <v>0</v>
      </c>
      <c r="G91" s="42"/>
    </row>
    <row r="92" spans="1:7" s="44" customFormat="1" ht="54.6" customHeight="1" x14ac:dyDescent="0.25">
      <c r="A92" s="96">
        <v>79</v>
      </c>
      <c r="B92" s="106" t="s">
        <v>613</v>
      </c>
      <c r="C92" s="96" t="s">
        <v>84</v>
      </c>
      <c r="D92" s="99">
        <v>32</v>
      </c>
      <c r="E92" s="110"/>
      <c r="F92" s="37">
        <f t="shared" si="1"/>
        <v>0</v>
      </c>
      <c r="G92" s="42"/>
    </row>
    <row r="93" spans="1:7" s="44" customFormat="1" ht="54.6" customHeight="1" x14ac:dyDescent="0.25">
      <c r="A93" s="96">
        <v>80</v>
      </c>
      <c r="B93" s="66" t="s">
        <v>614</v>
      </c>
      <c r="C93" s="104" t="s">
        <v>84</v>
      </c>
      <c r="D93" s="104">
        <v>35</v>
      </c>
      <c r="E93" s="110"/>
      <c r="F93" s="37">
        <f t="shared" si="1"/>
        <v>0</v>
      </c>
      <c r="G93" s="42"/>
    </row>
    <row r="94" spans="1:7" s="44" customFormat="1" ht="54.6" customHeight="1" x14ac:dyDescent="0.25">
      <c r="A94" s="96">
        <v>81</v>
      </c>
      <c r="B94" s="66" t="s">
        <v>615</v>
      </c>
      <c r="C94" s="104" t="s">
        <v>591</v>
      </c>
      <c r="D94" s="104">
        <v>32</v>
      </c>
      <c r="E94" s="110"/>
      <c r="F94" s="37">
        <f t="shared" si="1"/>
        <v>0</v>
      </c>
      <c r="G94" s="42"/>
    </row>
    <row r="95" spans="1:7" s="44" customFormat="1" ht="54.6" customHeight="1" x14ac:dyDescent="0.25">
      <c r="A95" s="96">
        <v>82</v>
      </c>
      <c r="B95" s="66" t="s">
        <v>616</v>
      </c>
      <c r="C95" s="104" t="s">
        <v>591</v>
      </c>
      <c r="D95" s="104">
        <v>80</v>
      </c>
      <c r="E95" s="110"/>
      <c r="F95" s="37">
        <f t="shared" si="1"/>
        <v>0</v>
      </c>
      <c r="G95" s="42"/>
    </row>
    <row r="96" spans="1:7" s="44" customFormat="1" ht="54.6" customHeight="1" x14ac:dyDescent="0.25">
      <c r="A96" s="96">
        <v>83</v>
      </c>
      <c r="B96" s="66" t="s">
        <v>617</v>
      </c>
      <c r="C96" s="104" t="s">
        <v>81</v>
      </c>
      <c r="D96" s="104">
        <v>140</v>
      </c>
      <c r="E96" s="110"/>
      <c r="F96" s="37">
        <f t="shared" si="1"/>
        <v>0</v>
      </c>
      <c r="G96" s="42"/>
    </row>
    <row r="97" spans="1:7" s="44" customFormat="1" ht="54.6" customHeight="1" x14ac:dyDescent="0.25">
      <c r="A97" s="96">
        <v>84</v>
      </c>
      <c r="B97" s="66" t="s">
        <v>618</v>
      </c>
      <c r="C97" s="104" t="s">
        <v>81</v>
      </c>
      <c r="D97" s="104">
        <v>550</v>
      </c>
      <c r="E97" s="110"/>
      <c r="F97" s="37">
        <f t="shared" si="1"/>
        <v>0</v>
      </c>
      <c r="G97" s="42"/>
    </row>
    <row r="98" spans="1:7" s="44" customFormat="1" ht="54.6" customHeight="1" x14ac:dyDescent="0.25">
      <c r="A98" s="96">
        <v>85</v>
      </c>
      <c r="B98" s="66" t="s">
        <v>547</v>
      </c>
      <c r="C98" s="104" t="s">
        <v>128</v>
      </c>
      <c r="D98" s="104">
        <v>10</v>
      </c>
      <c r="E98" s="110"/>
      <c r="F98" s="37">
        <f t="shared" si="1"/>
        <v>0</v>
      </c>
      <c r="G98" s="42"/>
    </row>
    <row r="99" spans="1:7" s="44" customFormat="1" ht="54.6" customHeight="1" x14ac:dyDescent="0.25">
      <c r="A99" s="96">
        <v>86</v>
      </c>
      <c r="B99" s="66" t="s">
        <v>619</v>
      </c>
      <c r="C99" s="104" t="s">
        <v>591</v>
      </c>
      <c r="D99" s="104">
        <v>40</v>
      </c>
      <c r="E99" s="110"/>
      <c r="F99" s="37">
        <f t="shared" si="1"/>
        <v>0</v>
      </c>
      <c r="G99" s="42"/>
    </row>
    <row r="100" spans="1:7" s="44" customFormat="1" ht="54.6" customHeight="1" x14ac:dyDescent="0.25">
      <c r="A100" s="96">
        <v>87</v>
      </c>
      <c r="B100" s="66" t="s">
        <v>620</v>
      </c>
      <c r="C100" s="104" t="s">
        <v>86</v>
      </c>
      <c r="D100" s="104">
        <v>48</v>
      </c>
      <c r="E100" s="110"/>
      <c r="F100" s="37">
        <f t="shared" si="1"/>
        <v>0</v>
      </c>
      <c r="G100" s="42"/>
    </row>
    <row r="101" spans="1:7" s="44" customFormat="1" ht="54.6" customHeight="1" x14ac:dyDescent="0.25">
      <c r="A101" s="96">
        <v>88</v>
      </c>
      <c r="B101" s="66" t="s">
        <v>621</v>
      </c>
      <c r="C101" s="104" t="s">
        <v>84</v>
      </c>
      <c r="D101" s="104">
        <v>32</v>
      </c>
      <c r="E101" s="111"/>
      <c r="F101" s="37">
        <f t="shared" si="1"/>
        <v>0</v>
      </c>
      <c r="G101" s="42"/>
    </row>
    <row r="102" spans="1:7" s="44" customFormat="1" ht="54.6" customHeight="1" x14ac:dyDescent="0.25">
      <c r="A102" s="96">
        <v>89</v>
      </c>
      <c r="B102" s="97" t="s">
        <v>622</v>
      </c>
      <c r="C102" s="98" t="s">
        <v>84</v>
      </c>
      <c r="D102" s="99">
        <v>18</v>
      </c>
      <c r="E102" s="110"/>
      <c r="F102" s="37">
        <f t="shared" si="1"/>
        <v>0</v>
      </c>
      <c r="G102" s="42"/>
    </row>
    <row r="103" spans="1:7" s="44" customFormat="1" ht="54.6" customHeight="1" x14ac:dyDescent="0.25">
      <c r="A103" s="96">
        <v>90</v>
      </c>
      <c r="B103" s="102" t="s">
        <v>547</v>
      </c>
      <c r="C103" s="103" t="s">
        <v>128</v>
      </c>
      <c r="D103" s="103">
        <v>6</v>
      </c>
      <c r="E103" s="110"/>
      <c r="F103" s="37">
        <f t="shared" si="1"/>
        <v>0</v>
      </c>
      <c r="G103" s="42"/>
    </row>
    <row r="104" spans="1:7" s="44" customFormat="1" ht="54.6" customHeight="1" x14ac:dyDescent="0.25">
      <c r="A104" s="96">
        <v>91</v>
      </c>
      <c r="B104" s="102" t="s">
        <v>623</v>
      </c>
      <c r="C104" s="103" t="s">
        <v>86</v>
      </c>
      <c r="D104" s="103">
        <v>24</v>
      </c>
      <c r="E104" s="111"/>
      <c r="F104" s="37">
        <f t="shared" si="1"/>
        <v>0</v>
      </c>
      <c r="G104" s="42"/>
    </row>
    <row r="105" spans="1:7" s="44" customFormat="1" ht="54.6" customHeight="1" x14ac:dyDescent="0.25">
      <c r="A105" s="96">
        <v>92</v>
      </c>
      <c r="B105" s="97" t="s">
        <v>624</v>
      </c>
      <c r="C105" s="98" t="s">
        <v>84</v>
      </c>
      <c r="D105" s="99">
        <v>18</v>
      </c>
      <c r="E105" s="110"/>
      <c r="F105" s="37">
        <f t="shared" si="1"/>
        <v>0</v>
      </c>
      <c r="G105" s="42"/>
    </row>
    <row r="106" spans="1:7" s="44" customFormat="1" ht="54.6" customHeight="1" x14ac:dyDescent="0.25">
      <c r="A106" s="96">
        <v>93</v>
      </c>
      <c r="B106" s="102" t="s">
        <v>140</v>
      </c>
      <c r="C106" s="103" t="s">
        <v>128</v>
      </c>
      <c r="D106" s="103">
        <v>5</v>
      </c>
      <c r="E106" s="110"/>
      <c r="F106" s="37">
        <f t="shared" si="1"/>
        <v>0</v>
      </c>
      <c r="G106" s="42"/>
    </row>
    <row r="107" spans="1:7" s="44" customFormat="1" ht="54.6" customHeight="1" x14ac:dyDescent="0.25">
      <c r="A107" s="96">
        <v>94</v>
      </c>
      <c r="B107" s="102" t="s">
        <v>553</v>
      </c>
      <c r="C107" s="103" t="s">
        <v>625</v>
      </c>
      <c r="D107" s="103">
        <v>1</v>
      </c>
      <c r="E107" s="112"/>
      <c r="F107" s="37">
        <f t="shared" si="1"/>
        <v>0</v>
      </c>
      <c r="G107" s="42"/>
    </row>
    <row r="108" spans="1:7" s="44" customFormat="1" ht="54.6" customHeight="1" x14ac:dyDescent="0.25">
      <c r="A108" s="96">
        <v>95</v>
      </c>
      <c r="B108" s="106" t="s">
        <v>626</v>
      </c>
      <c r="C108" s="98" t="s">
        <v>84</v>
      </c>
      <c r="D108" s="99">
        <v>16</v>
      </c>
      <c r="E108" s="110"/>
      <c r="F108" s="37">
        <f t="shared" si="1"/>
        <v>0</v>
      </c>
      <c r="G108" s="42"/>
    </row>
    <row r="109" spans="1:7" s="44" customFormat="1" ht="54.6" customHeight="1" x14ac:dyDescent="0.25">
      <c r="A109" s="96">
        <v>96</v>
      </c>
      <c r="B109" s="66" t="s">
        <v>627</v>
      </c>
      <c r="C109" s="103" t="s">
        <v>84</v>
      </c>
      <c r="D109" s="103">
        <v>5.2</v>
      </c>
      <c r="E109" s="110"/>
      <c r="F109" s="37">
        <f t="shared" si="1"/>
        <v>0</v>
      </c>
      <c r="G109" s="42"/>
    </row>
    <row r="110" spans="1:7" s="44" customFormat="1" ht="54.6" customHeight="1" x14ac:dyDescent="0.25">
      <c r="A110" s="96">
        <v>97</v>
      </c>
      <c r="B110" s="102" t="s">
        <v>547</v>
      </c>
      <c r="C110" s="103" t="s">
        <v>128</v>
      </c>
      <c r="D110" s="103">
        <v>1.125</v>
      </c>
      <c r="E110" s="110"/>
      <c r="F110" s="37">
        <f t="shared" si="1"/>
        <v>0</v>
      </c>
      <c r="G110" s="42"/>
    </row>
    <row r="111" spans="1:7" s="44" customFormat="1" ht="54.6" customHeight="1" x14ac:dyDescent="0.25">
      <c r="A111" s="96">
        <v>98</v>
      </c>
      <c r="B111" s="102" t="s">
        <v>560</v>
      </c>
      <c r="C111" s="103" t="s">
        <v>86</v>
      </c>
      <c r="D111" s="103">
        <v>1.5</v>
      </c>
      <c r="E111" s="110"/>
      <c r="F111" s="37">
        <f t="shared" si="1"/>
        <v>0</v>
      </c>
      <c r="G111" s="42"/>
    </row>
    <row r="112" spans="1:7" s="44" customFormat="1" ht="54.6" customHeight="1" x14ac:dyDescent="0.25">
      <c r="A112" s="96">
        <v>99</v>
      </c>
      <c r="B112" s="102" t="s">
        <v>561</v>
      </c>
      <c r="C112" s="103" t="s">
        <v>86</v>
      </c>
      <c r="D112" s="103">
        <v>30</v>
      </c>
      <c r="E112" s="111"/>
      <c r="F112" s="37">
        <f t="shared" si="1"/>
        <v>0</v>
      </c>
      <c r="G112" s="42"/>
    </row>
    <row r="113" spans="1:7" s="44" customFormat="1" ht="54.6" customHeight="1" x14ac:dyDescent="0.25">
      <c r="A113" s="96">
        <v>100</v>
      </c>
      <c r="B113" s="97" t="s">
        <v>628</v>
      </c>
      <c r="C113" s="98" t="s">
        <v>84</v>
      </c>
      <c r="D113" s="99">
        <v>16</v>
      </c>
      <c r="E113" s="110"/>
      <c r="F113" s="37">
        <f t="shared" si="1"/>
        <v>0</v>
      </c>
      <c r="G113" s="42"/>
    </row>
    <row r="114" spans="1:7" s="44" customFormat="1" ht="54.6" customHeight="1" x14ac:dyDescent="0.25">
      <c r="A114" s="96">
        <v>101</v>
      </c>
      <c r="B114" s="102" t="s">
        <v>629</v>
      </c>
      <c r="C114" s="103" t="s">
        <v>86</v>
      </c>
      <c r="D114" s="103">
        <v>50</v>
      </c>
      <c r="E114" s="109"/>
      <c r="F114" s="37">
        <f t="shared" si="1"/>
        <v>0</v>
      </c>
      <c r="G114" s="42"/>
    </row>
    <row r="115" spans="1:7" s="44" customFormat="1" ht="54.6" customHeight="1" x14ac:dyDescent="0.25">
      <c r="A115" s="96">
        <v>102</v>
      </c>
      <c r="B115" s="97" t="s">
        <v>572</v>
      </c>
      <c r="C115" s="96" t="s">
        <v>84</v>
      </c>
      <c r="D115" s="99">
        <v>4.8</v>
      </c>
      <c r="E115" s="110"/>
      <c r="F115" s="37">
        <f t="shared" si="1"/>
        <v>0</v>
      </c>
      <c r="G115" s="42"/>
    </row>
    <row r="116" spans="1:7" s="44" customFormat="1" ht="54.6" customHeight="1" x14ac:dyDescent="0.25">
      <c r="A116" s="96">
        <v>103</v>
      </c>
      <c r="B116" s="102" t="s">
        <v>630</v>
      </c>
      <c r="C116" s="103" t="s">
        <v>84</v>
      </c>
      <c r="D116" s="103">
        <v>5</v>
      </c>
      <c r="E116" s="110"/>
      <c r="F116" s="37">
        <f t="shared" si="1"/>
        <v>0</v>
      </c>
      <c r="G116" s="42"/>
    </row>
    <row r="117" spans="1:7" s="44" customFormat="1" ht="54.6" customHeight="1" x14ac:dyDescent="0.25">
      <c r="A117" s="96">
        <v>104</v>
      </c>
      <c r="B117" s="102" t="s">
        <v>574</v>
      </c>
      <c r="C117" s="103" t="s">
        <v>81</v>
      </c>
      <c r="D117" s="103">
        <v>40</v>
      </c>
      <c r="E117" s="110"/>
      <c r="F117" s="37">
        <f t="shared" si="1"/>
        <v>0</v>
      </c>
      <c r="G117" s="42"/>
    </row>
    <row r="118" spans="1:7" s="44" customFormat="1" ht="54.6" customHeight="1" x14ac:dyDescent="0.25">
      <c r="A118" s="96">
        <v>105</v>
      </c>
      <c r="B118" s="102" t="s">
        <v>575</v>
      </c>
      <c r="C118" s="103" t="s">
        <v>81</v>
      </c>
      <c r="D118" s="103">
        <v>4</v>
      </c>
      <c r="E118" s="110"/>
      <c r="F118" s="37">
        <f t="shared" si="1"/>
        <v>0</v>
      </c>
      <c r="G118" s="42"/>
    </row>
    <row r="119" spans="1:7" s="44" customFormat="1" ht="54.6" customHeight="1" x14ac:dyDescent="0.25">
      <c r="A119" s="96">
        <v>106</v>
      </c>
      <c r="B119" s="102" t="s">
        <v>576</v>
      </c>
      <c r="C119" s="103" t="s">
        <v>81</v>
      </c>
      <c r="D119" s="103">
        <v>4</v>
      </c>
      <c r="E119" s="110"/>
      <c r="F119" s="37">
        <f t="shared" si="1"/>
        <v>0</v>
      </c>
      <c r="G119" s="42"/>
    </row>
    <row r="120" spans="1:7" s="44" customFormat="1" ht="54.6" customHeight="1" x14ac:dyDescent="0.25">
      <c r="A120" s="96">
        <v>107</v>
      </c>
      <c r="B120" s="102" t="s">
        <v>577</v>
      </c>
      <c r="C120" s="103" t="s">
        <v>88</v>
      </c>
      <c r="D120" s="103">
        <v>3.6</v>
      </c>
      <c r="E120" s="110"/>
      <c r="F120" s="37">
        <f t="shared" si="1"/>
        <v>0</v>
      </c>
      <c r="G120" s="42"/>
    </row>
    <row r="121" spans="1:7" s="44" customFormat="1" ht="54.6" customHeight="1" x14ac:dyDescent="0.25">
      <c r="A121" s="96">
        <v>108</v>
      </c>
      <c r="B121" s="102" t="s">
        <v>578</v>
      </c>
      <c r="C121" s="103" t="s">
        <v>88</v>
      </c>
      <c r="D121" s="103">
        <v>7.2</v>
      </c>
      <c r="E121" s="110"/>
      <c r="F121" s="37">
        <f t="shared" si="1"/>
        <v>0</v>
      </c>
      <c r="G121" s="42"/>
    </row>
    <row r="122" spans="1:7" s="44" customFormat="1" ht="54.6" customHeight="1" x14ac:dyDescent="0.25">
      <c r="A122" s="96">
        <v>109</v>
      </c>
      <c r="B122" s="102" t="s">
        <v>631</v>
      </c>
      <c r="C122" s="104" t="s">
        <v>88</v>
      </c>
      <c r="D122" s="103">
        <v>4.8</v>
      </c>
      <c r="E122" s="110"/>
      <c r="F122" s="37">
        <f t="shared" si="1"/>
        <v>0</v>
      </c>
      <c r="G122" s="42"/>
    </row>
    <row r="123" spans="1:7" s="44" customFormat="1" ht="54.6" customHeight="1" x14ac:dyDescent="0.25">
      <c r="A123" s="96">
        <v>110</v>
      </c>
      <c r="B123" s="102" t="s">
        <v>580</v>
      </c>
      <c r="C123" s="104" t="s">
        <v>81</v>
      </c>
      <c r="D123" s="103">
        <v>4</v>
      </c>
      <c r="E123" s="110"/>
      <c r="F123" s="37">
        <f t="shared" si="1"/>
        <v>0</v>
      </c>
      <c r="G123" s="42"/>
    </row>
    <row r="124" spans="1:7" s="44" customFormat="1" ht="54.6" customHeight="1" x14ac:dyDescent="0.25">
      <c r="A124" s="96">
        <v>111</v>
      </c>
      <c r="B124" s="102" t="s">
        <v>581</v>
      </c>
      <c r="C124" s="104" t="s">
        <v>88</v>
      </c>
      <c r="D124" s="103">
        <v>12</v>
      </c>
      <c r="E124" s="111"/>
      <c r="F124" s="37">
        <f t="shared" si="1"/>
        <v>0</v>
      </c>
      <c r="G124" s="42"/>
    </row>
    <row r="125" spans="1:7" s="44" customFormat="1" ht="54.6" customHeight="1" x14ac:dyDescent="0.25">
      <c r="A125" s="96">
        <v>112</v>
      </c>
      <c r="B125" s="97" t="s">
        <v>582</v>
      </c>
      <c r="C125" s="98" t="s">
        <v>81</v>
      </c>
      <c r="D125" s="99">
        <v>1</v>
      </c>
      <c r="E125" s="110"/>
      <c r="F125" s="37">
        <f t="shared" si="1"/>
        <v>0</v>
      </c>
      <c r="G125" s="42"/>
    </row>
    <row r="126" spans="1:7" s="44" customFormat="1" ht="54.6" customHeight="1" x14ac:dyDescent="0.25">
      <c r="A126" s="96">
        <v>113</v>
      </c>
      <c r="B126" s="102" t="s">
        <v>583</v>
      </c>
      <c r="C126" s="104" t="s">
        <v>81</v>
      </c>
      <c r="D126" s="103">
        <v>1</v>
      </c>
      <c r="E126" s="111"/>
      <c r="F126" s="37">
        <f t="shared" si="1"/>
        <v>0</v>
      </c>
      <c r="G126" s="42"/>
    </row>
    <row r="127" spans="1:7" ht="54.6" customHeight="1" x14ac:dyDescent="0.25">
      <c r="A127" s="96">
        <v>114</v>
      </c>
      <c r="B127" s="97" t="s">
        <v>584</v>
      </c>
      <c r="C127" s="98" t="s">
        <v>81</v>
      </c>
      <c r="D127" s="99">
        <v>1</v>
      </c>
      <c r="E127" s="110"/>
      <c r="F127" s="37">
        <f t="shared" si="1"/>
        <v>0</v>
      </c>
      <c r="G127" s="43"/>
    </row>
    <row r="128" spans="1:7" s="44" customFormat="1" ht="54.6" customHeight="1" x14ac:dyDescent="0.25">
      <c r="A128" s="96">
        <v>115</v>
      </c>
      <c r="B128" s="102" t="s">
        <v>585</v>
      </c>
      <c r="C128" s="103" t="s">
        <v>81</v>
      </c>
      <c r="D128" s="103">
        <v>1</v>
      </c>
      <c r="E128" s="111"/>
      <c r="F128" s="37">
        <f t="shared" si="1"/>
        <v>0</v>
      </c>
      <c r="G128" s="43"/>
    </row>
    <row r="129" spans="1:7" ht="54.6" customHeight="1" x14ac:dyDescent="0.25">
      <c r="A129" s="96">
        <v>116</v>
      </c>
      <c r="B129" s="101" t="s">
        <v>586</v>
      </c>
      <c r="C129" s="96" t="s">
        <v>81</v>
      </c>
      <c r="D129" s="96">
        <v>3</v>
      </c>
      <c r="E129" s="110"/>
      <c r="F129" s="37">
        <f t="shared" si="1"/>
        <v>0</v>
      </c>
      <c r="G129" s="43"/>
    </row>
    <row r="130" spans="1:7" s="44" customFormat="1" ht="54.6" customHeight="1" x14ac:dyDescent="0.25">
      <c r="A130" s="96">
        <v>117</v>
      </c>
      <c r="B130" s="102" t="s">
        <v>587</v>
      </c>
      <c r="C130" s="104" t="s">
        <v>81</v>
      </c>
      <c r="D130" s="103">
        <v>3</v>
      </c>
      <c r="E130" s="111"/>
      <c r="F130" s="37">
        <f t="shared" si="1"/>
        <v>0</v>
      </c>
      <c r="G130" s="43"/>
    </row>
    <row r="131" spans="1:7" s="44" customFormat="1" ht="54.6" customHeight="1" x14ac:dyDescent="0.25">
      <c r="A131" s="96">
        <v>118</v>
      </c>
      <c r="B131" s="97" t="s">
        <v>590</v>
      </c>
      <c r="C131" s="98" t="s">
        <v>591</v>
      </c>
      <c r="D131" s="99">
        <v>40</v>
      </c>
      <c r="E131" s="110"/>
      <c r="F131" s="37">
        <f t="shared" si="1"/>
        <v>0</v>
      </c>
      <c r="G131" s="43"/>
    </row>
    <row r="132" spans="1:7" s="44" customFormat="1" ht="54.6" customHeight="1" x14ac:dyDescent="0.25">
      <c r="A132" s="96">
        <v>119</v>
      </c>
      <c r="B132" s="102" t="s">
        <v>592</v>
      </c>
      <c r="C132" s="104" t="s">
        <v>88</v>
      </c>
      <c r="D132" s="103">
        <v>10</v>
      </c>
      <c r="E132" s="110"/>
      <c r="F132" s="37">
        <f t="shared" si="1"/>
        <v>0</v>
      </c>
      <c r="G132" s="43"/>
    </row>
    <row r="133" spans="1:7" s="44" customFormat="1" ht="54.6" customHeight="1" x14ac:dyDescent="0.25">
      <c r="A133" s="96">
        <v>120</v>
      </c>
      <c r="B133" s="102" t="s">
        <v>593</v>
      </c>
      <c r="C133" s="104" t="s">
        <v>88</v>
      </c>
      <c r="D133" s="103">
        <v>30</v>
      </c>
      <c r="E133" s="111"/>
      <c r="F133" s="37">
        <f t="shared" si="1"/>
        <v>0</v>
      </c>
      <c r="G133" s="43"/>
    </row>
    <row r="134" spans="1:7" s="44" customFormat="1" ht="54.6" customHeight="1" x14ac:dyDescent="0.25">
      <c r="A134" s="96">
        <v>121</v>
      </c>
      <c r="B134" s="97" t="s">
        <v>632</v>
      </c>
      <c r="C134" s="98" t="s">
        <v>81</v>
      </c>
      <c r="D134" s="99">
        <v>1</v>
      </c>
      <c r="E134" s="110"/>
      <c r="F134" s="37">
        <f t="shared" si="1"/>
        <v>0</v>
      </c>
      <c r="G134" s="43"/>
    </row>
    <row r="135" spans="1:7" s="44" customFormat="1" ht="54.6" customHeight="1" x14ac:dyDescent="0.25">
      <c r="A135" s="96">
        <v>122</v>
      </c>
      <c r="B135" s="102" t="s">
        <v>633</v>
      </c>
      <c r="C135" s="104" t="s">
        <v>81</v>
      </c>
      <c r="D135" s="103">
        <v>1</v>
      </c>
      <c r="E135" s="111"/>
      <c r="F135" s="37">
        <f t="shared" ref="F135:F144" si="2">ROUND(D135*E135,2)</f>
        <v>0</v>
      </c>
      <c r="G135" s="43"/>
    </row>
    <row r="136" spans="1:7" s="44" customFormat="1" ht="54.6" customHeight="1" x14ac:dyDescent="0.25">
      <c r="A136" s="96">
        <v>123</v>
      </c>
      <c r="B136" s="97" t="s">
        <v>634</v>
      </c>
      <c r="C136" s="98" t="s">
        <v>81</v>
      </c>
      <c r="D136" s="99">
        <v>1</v>
      </c>
      <c r="E136" s="110"/>
      <c r="F136" s="37">
        <f t="shared" si="2"/>
        <v>0</v>
      </c>
      <c r="G136" s="43"/>
    </row>
    <row r="137" spans="1:7" s="44" customFormat="1" ht="54.6" customHeight="1" x14ac:dyDescent="0.25">
      <c r="A137" s="96">
        <v>124</v>
      </c>
      <c r="B137" s="102" t="s">
        <v>635</v>
      </c>
      <c r="C137" s="104" t="s">
        <v>81</v>
      </c>
      <c r="D137" s="103">
        <v>1</v>
      </c>
      <c r="E137" s="109"/>
      <c r="F137" s="37">
        <f t="shared" si="2"/>
        <v>0</v>
      </c>
      <c r="G137" s="43"/>
    </row>
    <row r="138" spans="1:7" s="44" customFormat="1" ht="54.6" customHeight="1" x14ac:dyDescent="0.25">
      <c r="A138" s="96">
        <v>125</v>
      </c>
      <c r="B138" s="97" t="s">
        <v>601</v>
      </c>
      <c r="C138" s="98" t="s">
        <v>81</v>
      </c>
      <c r="D138" s="99">
        <v>2</v>
      </c>
      <c r="E138" s="109"/>
      <c r="F138" s="37">
        <f t="shared" si="2"/>
        <v>0</v>
      </c>
      <c r="G138" s="43"/>
    </row>
    <row r="139" spans="1:7" s="44" customFormat="1" ht="54.6" customHeight="1" x14ac:dyDescent="0.25">
      <c r="A139" s="96">
        <v>126</v>
      </c>
      <c r="B139" s="97" t="s">
        <v>636</v>
      </c>
      <c r="C139" s="98" t="s">
        <v>81</v>
      </c>
      <c r="D139" s="99">
        <v>1</v>
      </c>
      <c r="E139" s="110"/>
      <c r="F139" s="37">
        <f t="shared" si="2"/>
        <v>0</v>
      </c>
      <c r="G139" s="43"/>
    </row>
    <row r="140" spans="1:7" s="44" customFormat="1" ht="54.6" customHeight="1" x14ac:dyDescent="0.25">
      <c r="A140" s="96">
        <v>127</v>
      </c>
      <c r="B140" s="102" t="s">
        <v>637</v>
      </c>
      <c r="C140" s="104" t="s">
        <v>81</v>
      </c>
      <c r="D140" s="103">
        <v>1</v>
      </c>
      <c r="E140" s="111"/>
      <c r="F140" s="37">
        <f t="shared" si="2"/>
        <v>0</v>
      </c>
      <c r="G140" s="43"/>
    </row>
    <row r="141" spans="1:7" s="44" customFormat="1" ht="54.6" customHeight="1" x14ac:dyDescent="0.25">
      <c r="A141" s="96">
        <v>128</v>
      </c>
      <c r="B141" s="97" t="s">
        <v>638</v>
      </c>
      <c r="C141" s="98" t="s">
        <v>81</v>
      </c>
      <c r="D141" s="99">
        <v>3</v>
      </c>
      <c r="E141" s="110"/>
      <c r="F141" s="37">
        <f t="shared" si="2"/>
        <v>0</v>
      </c>
      <c r="G141" s="43"/>
    </row>
    <row r="142" spans="1:7" s="44" customFormat="1" ht="54.6" customHeight="1" x14ac:dyDescent="0.25">
      <c r="A142" s="96">
        <v>129</v>
      </c>
      <c r="B142" s="102" t="s">
        <v>639</v>
      </c>
      <c r="C142" s="104" t="s">
        <v>640</v>
      </c>
      <c r="D142" s="103">
        <v>1</v>
      </c>
      <c r="E142" s="111"/>
      <c r="F142" s="37">
        <f t="shared" si="2"/>
        <v>0</v>
      </c>
      <c r="G142" s="43"/>
    </row>
    <row r="143" spans="1:7" s="44" customFormat="1" ht="54.6" customHeight="1" x14ac:dyDescent="0.25">
      <c r="A143" s="96">
        <v>130</v>
      </c>
      <c r="B143" s="97" t="s">
        <v>641</v>
      </c>
      <c r="C143" s="98" t="s">
        <v>81</v>
      </c>
      <c r="D143" s="99">
        <v>1</v>
      </c>
      <c r="E143" s="110"/>
      <c r="F143" s="37">
        <f t="shared" si="2"/>
        <v>0</v>
      </c>
      <c r="G143" s="43"/>
    </row>
    <row r="144" spans="1:7" s="44" customFormat="1" ht="54.6" customHeight="1" x14ac:dyDescent="0.25">
      <c r="A144" s="96">
        <v>131</v>
      </c>
      <c r="B144" s="102" t="s">
        <v>642</v>
      </c>
      <c r="C144" s="104" t="s">
        <v>81</v>
      </c>
      <c r="D144" s="103">
        <v>1</v>
      </c>
      <c r="E144" s="113"/>
      <c r="F144" s="37">
        <f t="shared" si="2"/>
        <v>0</v>
      </c>
      <c r="G144" s="43"/>
    </row>
    <row r="145" spans="1:7" s="44" customFormat="1" ht="54.6" customHeight="1" x14ac:dyDescent="0.25">
      <c r="A145" s="105"/>
      <c r="B145" s="93" t="s">
        <v>643</v>
      </c>
      <c r="C145" s="94"/>
      <c r="D145" s="94"/>
      <c r="E145" s="95"/>
      <c r="F145" s="85"/>
      <c r="G145" s="116"/>
    </row>
    <row r="146" spans="1:7" s="44" customFormat="1" ht="54.6" customHeight="1" x14ac:dyDescent="0.25">
      <c r="A146" s="96">
        <v>132</v>
      </c>
      <c r="B146" s="106" t="s">
        <v>538</v>
      </c>
      <c r="C146" s="96" t="s">
        <v>591</v>
      </c>
      <c r="D146" s="100">
        <v>15</v>
      </c>
      <c r="E146" s="109"/>
      <c r="F146" s="37">
        <f t="shared" ref="F146:F196" si="3">ROUND(D146*E146,2)</f>
        <v>0</v>
      </c>
      <c r="G146" s="43"/>
    </row>
    <row r="147" spans="1:7" s="44" customFormat="1" ht="54.6" customHeight="1" x14ac:dyDescent="0.25">
      <c r="A147" s="96">
        <v>133</v>
      </c>
      <c r="B147" s="106" t="s">
        <v>644</v>
      </c>
      <c r="C147" s="96" t="s">
        <v>84</v>
      </c>
      <c r="D147" s="100">
        <v>16.600000000000001</v>
      </c>
      <c r="E147" s="109"/>
      <c r="F147" s="37">
        <f t="shared" si="3"/>
        <v>0</v>
      </c>
      <c r="G147" s="43"/>
    </row>
    <row r="148" spans="1:7" s="44" customFormat="1" ht="54.6" customHeight="1" x14ac:dyDescent="0.25">
      <c r="A148" s="96">
        <v>134</v>
      </c>
      <c r="B148" s="97" t="s">
        <v>540</v>
      </c>
      <c r="C148" s="96" t="s">
        <v>84</v>
      </c>
      <c r="D148" s="100">
        <v>16.600000000000001</v>
      </c>
      <c r="E148" s="109"/>
      <c r="F148" s="37">
        <f t="shared" si="3"/>
        <v>0</v>
      </c>
      <c r="G148" s="43"/>
    </row>
    <row r="149" spans="1:7" s="44" customFormat="1" ht="54.6" customHeight="1" x14ac:dyDescent="0.25">
      <c r="A149" s="96">
        <v>135</v>
      </c>
      <c r="B149" s="106" t="s">
        <v>541</v>
      </c>
      <c r="C149" s="96" t="s">
        <v>84</v>
      </c>
      <c r="D149" s="100">
        <v>32</v>
      </c>
      <c r="E149" s="109"/>
      <c r="F149" s="37">
        <f t="shared" si="3"/>
        <v>0</v>
      </c>
      <c r="G149" s="43"/>
    </row>
    <row r="150" spans="1:7" s="44" customFormat="1" ht="54.6" customHeight="1" x14ac:dyDescent="0.25">
      <c r="A150" s="96">
        <v>136</v>
      </c>
      <c r="B150" s="106" t="s">
        <v>544</v>
      </c>
      <c r="C150" s="96" t="s">
        <v>84</v>
      </c>
      <c r="D150" s="100">
        <v>32</v>
      </c>
      <c r="E150" s="109"/>
      <c r="F150" s="37">
        <f t="shared" si="3"/>
        <v>0</v>
      </c>
      <c r="G150" s="43"/>
    </row>
    <row r="151" spans="1:7" s="44" customFormat="1" ht="54.6" customHeight="1" x14ac:dyDescent="0.25">
      <c r="A151" s="96">
        <v>137</v>
      </c>
      <c r="B151" s="106" t="s">
        <v>542</v>
      </c>
      <c r="C151" s="96" t="s">
        <v>84</v>
      </c>
      <c r="D151" s="100">
        <v>16.600000000000001</v>
      </c>
      <c r="E151" s="109"/>
      <c r="F151" s="37">
        <f t="shared" si="3"/>
        <v>0</v>
      </c>
      <c r="G151" s="43"/>
    </row>
    <row r="152" spans="1:7" s="44" customFormat="1" ht="54.6" customHeight="1" x14ac:dyDescent="0.25">
      <c r="A152" s="96">
        <v>138</v>
      </c>
      <c r="B152" s="106" t="s">
        <v>645</v>
      </c>
      <c r="C152" s="96" t="s">
        <v>81</v>
      </c>
      <c r="D152" s="100">
        <v>1</v>
      </c>
      <c r="E152" s="110"/>
      <c r="F152" s="37">
        <f t="shared" si="3"/>
        <v>0</v>
      </c>
      <c r="G152" s="43"/>
    </row>
    <row r="153" spans="1:7" s="44" customFormat="1" ht="54.6" customHeight="1" x14ac:dyDescent="0.25">
      <c r="A153" s="96">
        <v>139</v>
      </c>
      <c r="B153" s="102" t="s">
        <v>565</v>
      </c>
      <c r="C153" s="103" t="s">
        <v>128</v>
      </c>
      <c r="D153" s="103">
        <v>2</v>
      </c>
      <c r="E153" s="110"/>
      <c r="F153" s="37">
        <f t="shared" si="3"/>
        <v>0</v>
      </c>
      <c r="G153" s="43"/>
    </row>
    <row r="154" spans="1:7" s="44" customFormat="1" ht="54.6" customHeight="1" x14ac:dyDescent="0.25">
      <c r="A154" s="96">
        <v>140</v>
      </c>
      <c r="B154" s="102" t="s">
        <v>646</v>
      </c>
      <c r="C154" s="103" t="s">
        <v>640</v>
      </c>
      <c r="D154" s="103">
        <v>1</v>
      </c>
      <c r="E154" s="111"/>
      <c r="F154" s="37">
        <f t="shared" si="3"/>
        <v>0</v>
      </c>
      <c r="G154" s="43"/>
    </row>
    <row r="155" spans="1:7" s="44" customFormat="1" ht="54.6" customHeight="1" x14ac:dyDescent="0.25">
      <c r="A155" s="96">
        <v>141</v>
      </c>
      <c r="B155" s="106" t="s">
        <v>647</v>
      </c>
      <c r="C155" s="96" t="s">
        <v>84</v>
      </c>
      <c r="D155" s="100">
        <v>32</v>
      </c>
      <c r="E155" s="110"/>
      <c r="F155" s="37">
        <f t="shared" si="3"/>
        <v>0</v>
      </c>
      <c r="G155" s="43"/>
    </row>
    <row r="156" spans="1:7" s="44" customFormat="1" ht="54.6" customHeight="1" x14ac:dyDescent="0.25">
      <c r="A156" s="96">
        <v>142</v>
      </c>
      <c r="B156" s="102" t="s">
        <v>547</v>
      </c>
      <c r="C156" s="103" t="s">
        <v>128</v>
      </c>
      <c r="D156" s="103">
        <v>10</v>
      </c>
      <c r="E156" s="111"/>
      <c r="F156" s="37">
        <f t="shared" si="3"/>
        <v>0</v>
      </c>
      <c r="G156" s="43"/>
    </row>
    <row r="157" spans="1:7" s="44" customFormat="1" ht="54.6" customHeight="1" x14ac:dyDescent="0.25">
      <c r="A157" s="96">
        <v>143</v>
      </c>
      <c r="B157" s="106" t="s">
        <v>648</v>
      </c>
      <c r="C157" s="96" t="s">
        <v>84</v>
      </c>
      <c r="D157" s="100">
        <v>32</v>
      </c>
      <c r="E157" s="110"/>
      <c r="F157" s="37">
        <f t="shared" si="3"/>
        <v>0</v>
      </c>
      <c r="G157" s="43"/>
    </row>
    <row r="158" spans="1:7" s="44" customFormat="1" ht="54.6" customHeight="1" x14ac:dyDescent="0.25">
      <c r="A158" s="96">
        <v>144</v>
      </c>
      <c r="B158" s="102" t="s">
        <v>549</v>
      </c>
      <c r="C158" s="103" t="s">
        <v>86</v>
      </c>
      <c r="D158" s="103">
        <v>620</v>
      </c>
      <c r="E158" s="111"/>
      <c r="F158" s="37">
        <f t="shared" si="3"/>
        <v>0</v>
      </c>
      <c r="G158" s="43"/>
    </row>
    <row r="159" spans="1:7" s="44" customFormat="1" ht="54.6" customHeight="1" x14ac:dyDescent="0.25">
      <c r="A159" s="96">
        <v>145</v>
      </c>
      <c r="B159" s="106" t="s">
        <v>550</v>
      </c>
      <c r="C159" s="96" t="s">
        <v>84</v>
      </c>
      <c r="D159" s="100">
        <v>32</v>
      </c>
      <c r="E159" s="110"/>
      <c r="F159" s="37">
        <f t="shared" si="3"/>
        <v>0</v>
      </c>
      <c r="G159" s="43"/>
    </row>
    <row r="160" spans="1:7" s="44" customFormat="1" ht="54.6" customHeight="1" x14ac:dyDescent="0.25">
      <c r="A160" s="96">
        <v>146</v>
      </c>
      <c r="B160" s="102" t="s">
        <v>551</v>
      </c>
      <c r="C160" s="103" t="s">
        <v>86</v>
      </c>
      <c r="D160" s="103">
        <v>77</v>
      </c>
      <c r="E160" s="112"/>
      <c r="F160" s="37">
        <f t="shared" si="3"/>
        <v>0</v>
      </c>
      <c r="G160" s="43"/>
    </row>
    <row r="161" spans="1:7" s="44" customFormat="1" ht="54.6" customHeight="1" x14ac:dyDescent="0.25">
      <c r="A161" s="96">
        <v>147</v>
      </c>
      <c r="B161" s="106" t="s">
        <v>649</v>
      </c>
      <c r="C161" s="96" t="s">
        <v>84</v>
      </c>
      <c r="D161" s="100">
        <v>32</v>
      </c>
      <c r="E161" s="110"/>
      <c r="F161" s="37">
        <f t="shared" si="3"/>
        <v>0</v>
      </c>
      <c r="G161" s="43"/>
    </row>
    <row r="162" spans="1:7" s="44" customFormat="1" ht="54.6" customHeight="1" x14ac:dyDescent="0.25">
      <c r="A162" s="96">
        <v>148</v>
      </c>
      <c r="B162" s="66" t="s">
        <v>140</v>
      </c>
      <c r="C162" s="103" t="s">
        <v>128</v>
      </c>
      <c r="D162" s="103">
        <v>10</v>
      </c>
      <c r="E162" s="110"/>
      <c r="F162" s="37">
        <f t="shared" si="3"/>
        <v>0</v>
      </c>
      <c r="G162" s="43"/>
    </row>
    <row r="163" spans="1:7" s="44" customFormat="1" ht="54.6" customHeight="1" x14ac:dyDescent="0.25">
      <c r="A163" s="96">
        <v>149</v>
      </c>
      <c r="B163" s="66" t="s">
        <v>553</v>
      </c>
      <c r="C163" s="103" t="s">
        <v>554</v>
      </c>
      <c r="D163" s="103">
        <v>2</v>
      </c>
      <c r="E163" s="111"/>
      <c r="F163" s="37">
        <f t="shared" si="3"/>
        <v>0</v>
      </c>
      <c r="G163" s="43"/>
    </row>
    <row r="164" spans="1:7" s="44" customFormat="1" ht="54.6" customHeight="1" x14ac:dyDescent="0.25">
      <c r="A164" s="96">
        <v>150</v>
      </c>
      <c r="B164" s="106" t="s">
        <v>650</v>
      </c>
      <c r="C164" s="96" t="s">
        <v>84</v>
      </c>
      <c r="D164" s="100">
        <v>16.600000000000001</v>
      </c>
      <c r="E164" s="110"/>
      <c r="F164" s="37">
        <f t="shared" si="3"/>
        <v>0</v>
      </c>
      <c r="G164" s="43"/>
    </row>
    <row r="165" spans="1:7" s="44" customFormat="1" ht="54.6" customHeight="1" x14ac:dyDescent="0.25">
      <c r="A165" s="96">
        <v>151</v>
      </c>
      <c r="B165" s="102" t="s">
        <v>556</v>
      </c>
      <c r="C165" s="103" t="s">
        <v>86</v>
      </c>
      <c r="D165" s="103">
        <v>350</v>
      </c>
      <c r="E165" s="110"/>
      <c r="F165" s="37">
        <f t="shared" si="3"/>
        <v>0</v>
      </c>
      <c r="G165" s="43"/>
    </row>
    <row r="166" spans="1:7" s="44" customFormat="1" ht="54.6" customHeight="1" x14ac:dyDescent="0.25">
      <c r="A166" s="96">
        <v>152</v>
      </c>
      <c r="B166" s="102" t="s">
        <v>557</v>
      </c>
      <c r="C166" s="103" t="s">
        <v>45</v>
      </c>
      <c r="D166" s="103">
        <v>2</v>
      </c>
      <c r="E166" s="112"/>
      <c r="F166" s="37">
        <f t="shared" si="3"/>
        <v>0</v>
      </c>
      <c r="G166" s="43"/>
    </row>
    <row r="167" spans="1:7" s="44" customFormat="1" ht="54.6" customHeight="1" x14ac:dyDescent="0.25">
      <c r="A167" s="96">
        <v>153</v>
      </c>
      <c r="B167" s="106" t="s">
        <v>651</v>
      </c>
      <c r="C167" s="96" t="s">
        <v>84</v>
      </c>
      <c r="D167" s="100">
        <v>16.600000000000001</v>
      </c>
      <c r="E167" s="110"/>
      <c r="F167" s="37">
        <f t="shared" si="3"/>
        <v>0</v>
      </c>
      <c r="G167" s="43"/>
    </row>
    <row r="168" spans="1:7" s="44" customFormat="1" ht="54.6" customHeight="1" x14ac:dyDescent="0.25">
      <c r="A168" s="96">
        <v>154</v>
      </c>
      <c r="B168" s="66" t="s">
        <v>627</v>
      </c>
      <c r="C168" s="103" t="s">
        <v>84</v>
      </c>
      <c r="D168" s="103">
        <v>19</v>
      </c>
      <c r="E168" s="110"/>
      <c r="F168" s="37">
        <f t="shared" si="3"/>
        <v>0</v>
      </c>
      <c r="G168" s="43"/>
    </row>
    <row r="169" spans="1:7" s="44" customFormat="1" ht="54.6" customHeight="1" x14ac:dyDescent="0.25">
      <c r="A169" s="96">
        <v>155</v>
      </c>
      <c r="B169" s="66" t="s">
        <v>547</v>
      </c>
      <c r="C169" s="103" t="s">
        <v>128</v>
      </c>
      <c r="D169" s="103">
        <v>6</v>
      </c>
      <c r="E169" s="110"/>
      <c r="F169" s="37">
        <f t="shared" si="3"/>
        <v>0</v>
      </c>
      <c r="G169" s="43"/>
    </row>
    <row r="170" spans="1:7" s="44" customFormat="1" ht="54.6" customHeight="1" x14ac:dyDescent="0.25">
      <c r="A170" s="96">
        <v>156</v>
      </c>
      <c r="B170" s="66" t="s">
        <v>652</v>
      </c>
      <c r="C170" s="103" t="s">
        <v>86</v>
      </c>
      <c r="D170" s="103">
        <v>110</v>
      </c>
      <c r="E170" s="110"/>
      <c r="F170" s="37">
        <f t="shared" si="3"/>
        <v>0</v>
      </c>
      <c r="G170" s="43"/>
    </row>
    <row r="171" spans="1:7" s="44" customFormat="1" ht="54.6" customHeight="1" x14ac:dyDescent="0.25">
      <c r="A171" s="96">
        <v>157</v>
      </c>
      <c r="B171" s="66" t="s">
        <v>560</v>
      </c>
      <c r="C171" s="103" t="s">
        <v>86</v>
      </c>
      <c r="D171" s="103">
        <v>5</v>
      </c>
      <c r="E171" s="111"/>
      <c r="F171" s="37">
        <f t="shared" si="3"/>
        <v>0</v>
      </c>
      <c r="G171" s="43"/>
    </row>
    <row r="172" spans="1:7" s="44" customFormat="1" ht="54.6" customHeight="1" x14ac:dyDescent="0.25">
      <c r="A172" s="96">
        <v>158</v>
      </c>
      <c r="B172" s="106" t="s">
        <v>653</v>
      </c>
      <c r="C172" s="96" t="s">
        <v>591</v>
      </c>
      <c r="D172" s="100">
        <v>15</v>
      </c>
      <c r="E172" s="110"/>
      <c r="F172" s="37">
        <f t="shared" si="3"/>
        <v>0</v>
      </c>
      <c r="G172" s="43"/>
    </row>
    <row r="173" spans="1:7" s="44" customFormat="1" ht="54.6" customHeight="1" x14ac:dyDescent="0.25">
      <c r="A173" s="96">
        <v>159</v>
      </c>
      <c r="B173" s="102" t="s">
        <v>563</v>
      </c>
      <c r="C173" s="103" t="s">
        <v>591</v>
      </c>
      <c r="D173" s="103">
        <v>15</v>
      </c>
      <c r="E173" s="111"/>
      <c r="F173" s="37">
        <f t="shared" si="3"/>
        <v>0</v>
      </c>
      <c r="G173" s="43"/>
    </row>
    <row r="174" spans="1:7" s="44" customFormat="1" ht="54.6" customHeight="1" x14ac:dyDescent="0.25">
      <c r="A174" s="96">
        <v>160</v>
      </c>
      <c r="B174" s="106" t="s">
        <v>572</v>
      </c>
      <c r="C174" s="96" t="s">
        <v>84</v>
      </c>
      <c r="D174" s="100">
        <v>16.600000000000001</v>
      </c>
      <c r="E174" s="110"/>
      <c r="F174" s="37">
        <f t="shared" si="3"/>
        <v>0</v>
      </c>
      <c r="G174" s="43"/>
    </row>
    <row r="175" spans="1:7" s="44" customFormat="1" ht="54.6" customHeight="1" x14ac:dyDescent="0.25">
      <c r="A175" s="96">
        <v>161</v>
      </c>
      <c r="B175" s="102" t="s">
        <v>573</v>
      </c>
      <c r="C175" s="103" t="s">
        <v>84</v>
      </c>
      <c r="D175" s="103">
        <v>18</v>
      </c>
      <c r="E175" s="110"/>
      <c r="F175" s="37">
        <f t="shared" si="3"/>
        <v>0</v>
      </c>
      <c r="G175" s="43"/>
    </row>
    <row r="176" spans="1:7" s="44" customFormat="1" ht="54.6" customHeight="1" x14ac:dyDescent="0.25">
      <c r="A176" s="96">
        <v>162</v>
      </c>
      <c r="B176" s="102" t="s">
        <v>654</v>
      </c>
      <c r="C176" s="103" t="s">
        <v>81</v>
      </c>
      <c r="D176" s="103">
        <v>80</v>
      </c>
      <c r="E176" s="110"/>
      <c r="F176" s="37">
        <f t="shared" si="3"/>
        <v>0</v>
      </c>
      <c r="G176" s="43"/>
    </row>
    <row r="177" spans="1:7" s="44" customFormat="1" ht="54.6" customHeight="1" x14ac:dyDescent="0.25">
      <c r="A177" s="96">
        <v>163</v>
      </c>
      <c r="B177" s="102" t="s">
        <v>575</v>
      </c>
      <c r="C177" s="103" t="s">
        <v>81</v>
      </c>
      <c r="D177" s="103">
        <v>12</v>
      </c>
      <c r="E177" s="110"/>
      <c r="F177" s="37">
        <f t="shared" si="3"/>
        <v>0</v>
      </c>
      <c r="G177" s="43"/>
    </row>
    <row r="178" spans="1:7" s="44" customFormat="1" ht="54.6" customHeight="1" x14ac:dyDescent="0.25">
      <c r="A178" s="96">
        <v>164</v>
      </c>
      <c r="B178" s="102" t="s">
        <v>655</v>
      </c>
      <c r="C178" s="103" t="s">
        <v>81</v>
      </c>
      <c r="D178" s="103">
        <v>12</v>
      </c>
      <c r="E178" s="110"/>
      <c r="F178" s="37">
        <f t="shared" si="3"/>
        <v>0</v>
      </c>
      <c r="G178" s="43"/>
    </row>
    <row r="179" spans="1:7" s="44" customFormat="1" ht="54.6" customHeight="1" x14ac:dyDescent="0.25">
      <c r="A179" s="96">
        <v>165</v>
      </c>
      <c r="B179" s="102" t="s">
        <v>656</v>
      </c>
      <c r="C179" s="103" t="s">
        <v>88</v>
      </c>
      <c r="D179" s="103">
        <v>4.8</v>
      </c>
      <c r="E179" s="110"/>
      <c r="F179" s="37">
        <f t="shared" si="3"/>
        <v>0</v>
      </c>
      <c r="G179" s="43"/>
    </row>
    <row r="180" spans="1:7" s="44" customFormat="1" ht="54.6" customHeight="1" x14ac:dyDescent="0.25">
      <c r="A180" s="96">
        <v>166</v>
      </c>
      <c r="B180" s="102" t="s">
        <v>657</v>
      </c>
      <c r="C180" s="103" t="s">
        <v>88</v>
      </c>
      <c r="D180" s="103">
        <v>30</v>
      </c>
      <c r="E180" s="110"/>
      <c r="F180" s="37">
        <f t="shared" si="3"/>
        <v>0</v>
      </c>
      <c r="G180" s="43"/>
    </row>
    <row r="181" spans="1:7" s="44" customFormat="1" ht="54.6" customHeight="1" x14ac:dyDescent="0.25">
      <c r="A181" s="96">
        <v>167</v>
      </c>
      <c r="B181" s="102" t="s">
        <v>658</v>
      </c>
      <c r="C181" s="103" t="s">
        <v>88</v>
      </c>
      <c r="D181" s="103">
        <v>22</v>
      </c>
      <c r="E181" s="110"/>
      <c r="F181" s="37">
        <f t="shared" si="3"/>
        <v>0</v>
      </c>
      <c r="G181" s="43"/>
    </row>
    <row r="182" spans="1:7" s="44" customFormat="1" ht="54.6" customHeight="1" x14ac:dyDescent="0.25">
      <c r="A182" s="96">
        <v>168</v>
      </c>
      <c r="B182" s="102" t="s">
        <v>659</v>
      </c>
      <c r="C182" s="103" t="s">
        <v>88</v>
      </c>
      <c r="D182" s="103">
        <v>18</v>
      </c>
      <c r="E182" s="110"/>
      <c r="F182" s="37">
        <f t="shared" si="3"/>
        <v>0</v>
      </c>
      <c r="G182" s="43"/>
    </row>
    <row r="183" spans="1:7" s="44" customFormat="1" ht="54.6" customHeight="1" x14ac:dyDescent="0.25">
      <c r="A183" s="96">
        <v>169</v>
      </c>
      <c r="B183" s="102" t="s">
        <v>580</v>
      </c>
      <c r="C183" s="103" t="s">
        <v>81</v>
      </c>
      <c r="D183" s="103">
        <v>12</v>
      </c>
      <c r="E183" s="111"/>
      <c r="F183" s="37">
        <f t="shared" si="3"/>
        <v>0</v>
      </c>
      <c r="G183" s="43"/>
    </row>
    <row r="184" spans="1:7" s="44" customFormat="1" ht="54.6" customHeight="1" x14ac:dyDescent="0.25">
      <c r="A184" s="96">
        <v>170</v>
      </c>
      <c r="B184" s="106" t="s">
        <v>582</v>
      </c>
      <c r="C184" s="96" t="s">
        <v>81</v>
      </c>
      <c r="D184" s="100">
        <v>3</v>
      </c>
      <c r="E184" s="110"/>
      <c r="F184" s="37">
        <f t="shared" si="3"/>
        <v>0</v>
      </c>
      <c r="G184" s="43"/>
    </row>
    <row r="185" spans="1:7" ht="54.6" customHeight="1" x14ac:dyDescent="0.25">
      <c r="A185" s="96">
        <v>171</v>
      </c>
      <c r="B185" s="102" t="s">
        <v>583</v>
      </c>
      <c r="C185" s="103" t="s">
        <v>81</v>
      </c>
      <c r="D185" s="103">
        <v>3</v>
      </c>
      <c r="E185" s="111"/>
      <c r="F185" s="37">
        <f t="shared" si="3"/>
        <v>0</v>
      </c>
      <c r="G185" s="43"/>
    </row>
    <row r="186" spans="1:7" ht="54.6" customHeight="1" x14ac:dyDescent="0.25">
      <c r="A186" s="96">
        <v>172</v>
      </c>
      <c r="B186" s="106" t="s">
        <v>660</v>
      </c>
      <c r="C186" s="96" t="s">
        <v>81</v>
      </c>
      <c r="D186" s="100">
        <v>1</v>
      </c>
      <c r="E186" s="110"/>
      <c r="F186" s="37">
        <f t="shared" si="3"/>
        <v>0</v>
      </c>
      <c r="G186" s="42"/>
    </row>
    <row r="187" spans="1:7" ht="54.6" customHeight="1" x14ac:dyDescent="0.25">
      <c r="A187" s="96">
        <v>173</v>
      </c>
      <c r="B187" s="102" t="s">
        <v>661</v>
      </c>
      <c r="C187" s="103" t="s">
        <v>81</v>
      </c>
      <c r="D187" s="103">
        <v>1</v>
      </c>
      <c r="E187" s="111"/>
      <c r="F187" s="37">
        <f t="shared" si="3"/>
        <v>0</v>
      </c>
      <c r="G187" s="42"/>
    </row>
    <row r="188" spans="1:7" ht="54.6" customHeight="1" x14ac:dyDescent="0.25">
      <c r="A188" s="96">
        <v>174</v>
      </c>
      <c r="B188" s="106" t="s">
        <v>586</v>
      </c>
      <c r="C188" s="96" t="s">
        <v>81</v>
      </c>
      <c r="D188" s="100">
        <v>3</v>
      </c>
      <c r="E188" s="110"/>
      <c r="F188" s="37">
        <f t="shared" si="3"/>
        <v>0</v>
      </c>
      <c r="G188" s="42"/>
    </row>
    <row r="189" spans="1:7" ht="54.6" customHeight="1" x14ac:dyDescent="0.25">
      <c r="A189" s="96">
        <v>175</v>
      </c>
      <c r="B189" s="102" t="s">
        <v>662</v>
      </c>
      <c r="C189" s="103" t="s">
        <v>81</v>
      </c>
      <c r="D189" s="103">
        <v>3</v>
      </c>
      <c r="E189" s="111"/>
      <c r="F189" s="37">
        <f t="shared" si="3"/>
        <v>0</v>
      </c>
      <c r="G189" s="42"/>
    </row>
    <row r="190" spans="1:7" ht="54.6" customHeight="1" x14ac:dyDescent="0.25">
      <c r="A190" s="96">
        <v>176</v>
      </c>
      <c r="B190" s="97" t="s">
        <v>590</v>
      </c>
      <c r="C190" s="96" t="s">
        <v>591</v>
      </c>
      <c r="D190" s="100">
        <v>80</v>
      </c>
      <c r="E190" s="110"/>
      <c r="F190" s="37">
        <f t="shared" si="3"/>
        <v>0</v>
      </c>
      <c r="G190" s="42"/>
    </row>
    <row r="191" spans="1:7" ht="54.6" customHeight="1" x14ac:dyDescent="0.25">
      <c r="A191" s="96">
        <v>177</v>
      </c>
      <c r="B191" s="102" t="s">
        <v>592</v>
      </c>
      <c r="C191" s="103" t="s">
        <v>88</v>
      </c>
      <c r="D191" s="103">
        <v>40</v>
      </c>
      <c r="E191" s="110"/>
      <c r="F191" s="37">
        <f t="shared" si="3"/>
        <v>0</v>
      </c>
      <c r="G191" s="42"/>
    </row>
    <row r="192" spans="1:7" ht="54.6" customHeight="1" x14ac:dyDescent="0.25">
      <c r="A192" s="96">
        <v>178</v>
      </c>
      <c r="B192" s="102" t="s">
        <v>593</v>
      </c>
      <c r="C192" s="103" t="s">
        <v>88</v>
      </c>
      <c r="D192" s="103">
        <v>40</v>
      </c>
      <c r="E192" s="111"/>
      <c r="F192" s="37">
        <f t="shared" si="3"/>
        <v>0</v>
      </c>
      <c r="G192" s="42"/>
    </row>
    <row r="193" spans="1:7" ht="54.6" customHeight="1" x14ac:dyDescent="0.25">
      <c r="A193" s="96">
        <v>179</v>
      </c>
      <c r="B193" s="106" t="s">
        <v>663</v>
      </c>
      <c r="C193" s="96" t="s">
        <v>84</v>
      </c>
      <c r="D193" s="100">
        <v>20</v>
      </c>
      <c r="E193" s="110"/>
      <c r="F193" s="37">
        <f t="shared" si="3"/>
        <v>0</v>
      </c>
      <c r="G193" s="42"/>
    </row>
    <row r="194" spans="1:7" ht="54.6" customHeight="1" x14ac:dyDescent="0.25">
      <c r="A194" s="96">
        <v>180</v>
      </c>
      <c r="B194" s="102" t="s">
        <v>664</v>
      </c>
      <c r="C194" s="103" t="s">
        <v>84</v>
      </c>
      <c r="D194" s="103">
        <v>22</v>
      </c>
      <c r="E194" s="110"/>
      <c r="F194" s="37">
        <f t="shared" si="3"/>
        <v>0</v>
      </c>
      <c r="G194" s="42"/>
    </row>
    <row r="195" spans="1:7" ht="54.6" customHeight="1" x14ac:dyDescent="0.25">
      <c r="A195" s="96">
        <v>181</v>
      </c>
      <c r="B195" s="102" t="s">
        <v>665</v>
      </c>
      <c r="C195" s="103" t="s">
        <v>566</v>
      </c>
      <c r="D195" s="103">
        <v>1</v>
      </c>
      <c r="E195" s="109"/>
      <c r="F195" s="37">
        <f t="shared" si="3"/>
        <v>0</v>
      </c>
      <c r="G195" s="42"/>
    </row>
    <row r="196" spans="1:7" ht="25.2" customHeight="1" x14ac:dyDescent="0.25">
      <c r="A196" s="96">
        <v>182</v>
      </c>
      <c r="B196" s="106" t="s">
        <v>666</v>
      </c>
      <c r="C196" s="96" t="s">
        <v>591</v>
      </c>
      <c r="D196" s="100">
        <v>6</v>
      </c>
      <c r="E196" s="109"/>
      <c r="F196" s="37">
        <f t="shared" si="3"/>
        <v>0</v>
      </c>
      <c r="G196" s="42"/>
    </row>
    <row r="197" spans="1:7" ht="54.6" customHeight="1" x14ac:dyDescent="0.25">
      <c r="A197" s="93"/>
      <c r="B197" s="93" t="s">
        <v>667</v>
      </c>
      <c r="C197" s="94"/>
      <c r="D197" s="94"/>
      <c r="E197" s="95"/>
      <c r="F197" s="85"/>
      <c r="G197" s="87"/>
    </row>
    <row r="198" spans="1:7" ht="54.6" customHeight="1" x14ac:dyDescent="0.25">
      <c r="A198" s="96">
        <v>183</v>
      </c>
      <c r="B198" s="97" t="s">
        <v>668</v>
      </c>
      <c r="C198" s="96" t="s">
        <v>43</v>
      </c>
      <c r="D198" s="107">
        <v>0.2</v>
      </c>
      <c r="E198" s="109"/>
      <c r="F198" s="37">
        <f t="shared" ref="F198:F260" si="4">ROUND(D198*E198,2)</f>
        <v>0</v>
      </c>
      <c r="G198" s="42"/>
    </row>
    <row r="199" spans="1:7" ht="54.6" customHeight="1" x14ac:dyDescent="0.25">
      <c r="A199" s="96">
        <v>184</v>
      </c>
      <c r="B199" s="97" t="s">
        <v>669</v>
      </c>
      <c r="C199" s="96" t="s">
        <v>45</v>
      </c>
      <c r="D199" s="107">
        <v>2</v>
      </c>
      <c r="E199" s="109"/>
      <c r="F199" s="37">
        <f t="shared" si="4"/>
        <v>0</v>
      </c>
      <c r="G199" s="42"/>
    </row>
    <row r="200" spans="1:7" ht="54.6" customHeight="1" x14ac:dyDescent="0.25">
      <c r="A200" s="96">
        <v>185</v>
      </c>
      <c r="B200" s="97" t="s">
        <v>670</v>
      </c>
      <c r="C200" s="96" t="s">
        <v>84</v>
      </c>
      <c r="D200" s="107">
        <v>10</v>
      </c>
      <c r="E200" s="110"/>
      <c r="F200" s="37">
        <f t="shared" si="4"/>
        <v>0</v>
      </c>
      <c r="G200" s="42"/>
    </row>
    <row r="201" spans="1:7" ht="54.6" customHeight="1" x14ac:dyDescent="0.25">
      <c r="A201" s="96">
        <v>186</v>
      </c>
      <c r="B201" s="102" t="s">
        <v>671</v>
      </c>
      <c r="C201" s="104" t="s">
        <v>45</v>
      </c>
      <c r="D201" s="104">
        <v>0.6</v>
      </c>
      <c r="E201" s="110"/>
      <c r="F201" s="37">
        <f t="shared" si="4"/>
        <v>0</v>
      </c>
      <c r="G201" s="42"/>
    </row>
    <row r="202" spans="1:7" ht="54.6" customHeight="1" x14ac:dyDescent="0.25">
      <c r="A202" s="96">
        <v>187</v>
      </c>
      <c r="B202" s="102" t="s">
        <v>672</v>
      </c>
      <c r="C202" s="104" t="s">
        <v>86</v>
      </c>
      <c r="D202" s="104">
        <v>2</v>
      </c>
      <c r="E202" s="111"/>
      <c r="F202" s="37">
        <f t="shared" si="4"/>
        <v>0</v>
      </c>
      <c r="G202" s="42"/>
    </row>
    <row r="203" spans="1:7" ht="54.6" customHeight="1" x14ac:dyDescent="0.25">
      <c r="A203" s="96">
        <v>188</v>
      </c>
      <c r="B203" s="97" t="s">
        <v>673</v>
      </c>
      <c r="C203" s="96" t="s">
        <v>43</v>
      </c>
      <c r="D203" s="107">
        <v>0.2</v>
      </c>
      <c r="E203" s="110"/>
      <c r="F203" s="37">
        <f t="shared" si="4"/>
        <v>0</v>
      </c>
      <c r="G203" s="42"/>
    </row>
    <row r="204" spans="1:7" ht="54.6" customHeight="1" x14ac:dyDescent="0.25">
      <c r="A204" s="96">
        <v>189</v>
      </c>
      <c r="B204" s="102" t="s">
        <v>674</v>
      </c>
      <c r="C204" s="104" t="s">
        <v>43</v>
      </c>
      <c r="D204" s="104">
        <v>0.2</v>
      </c>
      <c r="E204" s="110"/>
      <c r="F204" s="37">
        <f t="shared" si="4"/>
        <v>0</v>
      </c>
      <c r="G204" s="42"/>
    </row>
    <row r="205" spans="1:7" ht="54.6" customHeight="1" x14ac:dyDescent="0.25">
      <c r="A205" s="96">
        <v>190</v>
      </c>
      <c r="B205" s="102" t="s">
        <v>675</v>
      </c>
      <c r="C205" s="104" t="s">
        <v>439</v>
      </c>
      <c r="D205" s="104">
        <v>1</v>
      </c>
      <c r="E205" s="112"/>
      <c r="F205" s="37">
        <f t="shared" si="4"/>
        <v>0</v>
      </c>
      <c r="G205" s="42"/>
    </row>
    <row r="206" spans="1:7" ht="54.6" customHeight="1" x14ac:dyDescent="0.25">
      <c r="A206" s="96">
        <v>191</v>
      </c>
      <c r="B206" s="97" t="s">
        <v>676</v>
      </c>
      <c r="C206" s="96" t="s">
        <v>45</v>
      </c>
      <c r="D206" s="107">
        <v>2</v>
      </c>
      <c r="E206" s="110"/>
      <c r="F206" s="37">
        <f t="shared" si="4"/>
        <v>0</v>
      </c>
      <c r="G206" s="42"/>
    </row>
    <row r="207" spans="1:7" ht="54.6" customHeight="1" x14ac:dyDescent="0.25">
      <c r="A207" s="96">
        <v>192</v>
      </c>
      <c r="B207" s="66" t="s">
        <v>556</v>
      </c>
      <c r="C207" s="104" t="s">
        <v>86</v>
      </c>
      <c r="D207" s="104">
        <v>620</v>
      </c>
      <c r="E207" s="110"/>
      <c r="F207" s="37">
        <f t="shared" si="4"/>
        <v>0</v>
      </c>
      <c r="G207" s="42"/>
    </row>
    <row r="208" spans="1:7" ht="54.6" customHeight="1" x14ac:dyDescent="0.25">
      <c r="A208" s="96">
        <v>193</v>
      </c>
      <c r="B208" s="102" t="s">
        <v>677</v>
      </c>
      <c r="C208" s="104" t="s">
        <v>45</v>
      </c>
      <c r="D208" s="104">
        <v>1.7</v>
      </c>
      <c r="E208" s="110"/>
      <c r="F208" s="37">
        <f t="shared" si="4"/>
        <v>0</v>
      </c>
      <c r="G208" s="42"/>
    </row>
    <row r="209" spans="1:7" ht="54.6" customHeight="1" x14ac:dyDescent="0.25">
      <c r="A209" s="96">
        <v>194</v>
      </c>
      <c r="B209" s="102" t="s">
        <v>678</v>
      </c>
      <c r="C209" s="104" t="s">
        <v>45</v>
      </c>
      <c r="D209" s="104">
        <v>1.1000000000000001</v>
      </c>
      <c r="E209" s="112"/>
      <c r="F209" s="37">
        <f t="shared" si="4"/>
        <v>0</v>
      </c>
      <c r="G209" s="42"/>
    </row>
    <row r="210" spans="1:7" ht="54.6" customHeight="1" x14ac:dyDescent="0.25">
      <c r="A210" s="96">
        <v>195</v>
      </c>
      <c r="B210" s="97" t="s">
        <v>679</v>
      </c>
      <c r="C210" s="96" t="s">
        <v>84</v>
      </c>
      <c r="D210" s="107">
        <v>14</v>
      </c>
      <c r="E210" s="110"/>
      <c r="F210" s="37">
        <f t="shared" si="4"/>
        <v>0</v>
      </c>
      <c r="G210" s="42"/>
    </row>
    <row r="211" spans="1:7" ht="54.6" customHeight="1" x14ac:dyDescent="0.25">
      <c r="A211" s="96">
        <v>196</v>
      </c>
      <c r="B211" s="66" t="s">
        <v>556</v>
      </c>
      <c r="C211" s="104" t="s">
        <v>86</v>
      </c>
      <c r="D211" s="104">
        <v>300</v>
      </c>
      <c r="E211" s="110"/>
      <c r="F211" s="37">
        <f t="shared" si="4"/>
        <v>0</v>
      </c>
      <c r="G211" s="42"/>
    </row>
    <row r="212" spans="1:7" ht="54.6" customHeight="1" x14ac:dyDescent="0.25">
      <c r="A212" s="96">
        <v>197</v>
      </c>
      <c r="B212" s="102" t="s">
        <v>678</v>
      </c>
      <c r="C212" s="104" t="s">
        <v>45</v>
      </c>
      <c r="D212" s="104">
        <v>0.9</v>
      </c>
      <c r="E212" s="109"/>
      <c r="F212" s="37">
        <f t="shared" si="4"/>
        <v>0</v>
      </c>
      <c r="G212" s="42"/>
    </row>
    <row r="213" spans="1:7" ht="54.6" customHeight="1" x14ac:dyDescent="0.25">
      <c r="A213" s="96">
        <v>198</v>
      </c>
      <c r="B213" s="97" t="s">
        <v>680</v>
      </c>
      <c r="C213" s="96" t="s">
        <v>84</v>
      </c>
      <c r="D213" s="100">
        <v>16</v>
      </c>
      <c r="E213" s="110"/>
      <c r="F213" s="37">
        <f t="shared" si="4"/>
        <v>0</v>
      </c>
      <c r="G213" s="42"/>
    </row>
    <row r="214" spans="1:7" ht="54.6" customHeight="1" x14ac:dyDescent="0.25">
      <c r="A214" s="96">
        <v>199</v>
      </c>
      <c r="B214" s="102" t="s">
        <v>681</v>
      </c>
      <c r="C214" s="104" t="s">
        <v>682</v>
      </c>
      <c r="D214" s="104">
        <v>64</v>
      </c>
      <c r="E214" s="110"/>
      <c r="F214" s="37">
        <f t="shared" si="4"/>
        <v>0</v>
      </c>
      <c r="G214" s="42"/>
    </row>
    <row r="215" spans="1:7" ht="54.6" customHeight="1" x14ac:dyDescent="0.25">
      <c r="A215" s="96">
        <v>200</v>
      </c>
      <c r="B215" s="102" t="s">
        <v>683</v>
      </c>
      <c r="C215" s="104" t="s">
        <v>86</v>
      </c>
      <c r="D215" s="104">
        <v>32</v>
      </c>
      <c r="E215" s="109"/>
      <c r="F215" s="37">
        <f t="shared" si="4"/>
        <v>0</v>
      </c>
      <c r="G215" s="42"/>
    </row>
    <row r="216" spans="1:7" ht="54.6" customHeight="1" x14ac:dyDescent="0.25">
      <c r="A216" s="96">
        <v>201</v>
      </c>
      <c r="B216" s="97" t="s">
        <v>684</v>
      </c>
      <c r="C216" s="96" t="s">
        <v>88</v>
      </c>
      <c r="D216" s="100">
        <v>40</v>
      </c>
      <c r="E216" s="109"/>
      <c r="F216" s="37">
        <f t="shared" si="4"/>
        <v>0</v>
      </c>
      <c r="G216" s="42"/>
    </row>
    <row r="217" spans="1:7" ht="54.6" customHeight="1" x14ac:dyDescent="0.25">
      <c r="A217" s="96">
        <v>202</v>
      </c>
      <c r="B217" s="97" t="s">
        <v>685</v>
      </c>
      <c r="C217" s="96" t="s">
        <v>43</v>
      </c>
      <c r="D217" s="100">
        <v>0.2</v>
      </c>
      <c r="E217" s="110"/>
      <c r="F217" s="37">
        <f t="shared" si="4"/>
        <v>0</v>
      </c>
      <c r="G217" s="42"/>
    </row>
    <row r="218" spans="1:7" ht="54.6" customHeight="1" x14ac:dyDescent="0.25">
      <c r="A218" s="96">
        <v>203</v>
      </c>
      <c r="B218" s="102" t="s">
        <v>686</v>
      </c>
      <c r="C218" s="104" t="s">
        <v>591</v>
      </c>
      <c r="D218" s="104">
        <v>15</v>
      </c>
      <c r="E218" s="110"/>
      <c r="F218" s="37">
        <f t="shared" si="4"/>
        <v>0</v>
      </c>
      <c r="G218" s="42"/>
    </row>
    <row r="219" spans="1:7" ht="54.6" customHeight="1" x14ac:dyDescent="0.25">
      <c r="A219" s="96">
        <v>204</v>
      </c>
      <c r="B219" s="102" t="s">
        <v>687</v>
      </c>
      <c r="C219" s="104" t="s">
        <v>439</v>
      </c>
      <c r="D219" s="104">
        <v>1</v>
      </c>
      <c r="E219" s="110"/>
      <c r="F219" s="37">
        <f t="shared" si="4"/>
        <v>0</v>
      </c>
      <c r="G219" s="42"/>
    </row>
    <row r="220" spans="1:7" ht="54.6" customHeight="1" x14ac:dyDescent="0.25">
      <c r="A220" s="96">
        <v>205</v>
      </c>
      <c r="B220" s="102" t="s">
        <v>688</v>
      </c>
      <c r="C220" s="104" t="s">
        <v>689</v>
      </c>
      <c r="D220" s="104">
        <v>1</v>
      </c>
      <c r="E220" s="111"/>
      <c r="F220" s="37">
        <f t="shared" si="4"/>
        <v>0</v>
      </c>
      <c r="G220" s="42"/>
    </row>
    <row r="221" spans="1:7" ht="54.6" customHeight="1" x14ac:dyDescent="0.25">
      <c r="A221" s="96">
        <v>206</v>
      </c>
      <c r="B221" s="97" t="s">
        <v>690</v>
      </c>
      <c r="C221" s="96" t="s">
        <v>84</v>
      </c>
      <c r="D221" s="100">
        <v>10</v>
      </c>
      <c r="E221" s="110"/>
      <c r="F221" s="37">
        <f t="shared" si="4"/>
        <v>0</v>
      </c>
      <c r="G221" s="42"/>
    </row>
    <row r="222" spans="1:7" ht="54.6" customHeight="1" x14ac:dyDescent="0.25">
      <c r="A222" s="96">
        <v>207</v>
      </c>
      <c r="B222" s="102" t="s">
        <v>556</v>
      </c>
      <c r="C222" s="104" t="s">
        <v>86</v>
      </c>
      <c r="D222" s="104">
        <v>610</v>
      </c>
      <c r="E222" s="110"/>
      <c r="F222" s="37">
        <f t="shared" si="4"/>
        <v>0</v>
      </c>
      <c r="G222" s="42"/>
    </row>
    <row r="223" spans="1:7" ht="54.6" customHeight="1" x14ac:dyDescent="0.25">
      <c r="A223" s="96">
        <v>208</v>
      </c>
      <c r="B223" s="66" t="s">
        <v>608</v>
      </c>
      <c r="C223" s="103" t="s">
        <v>45</v>
      </c>
      <c r="D223" s="103">
        <v>1.7</v>
      </c>
      <c r="E223" s="110"/>
      <c r="F223" s="37">
        <f t="shared" si="4"/>
        <v>0</v>
      </c>
      <c r="G223" s="42"/>
    </row>
    <row r="224" spans="1:7" ht="54.6" customHeight="1" x14ac:dyDescent="0.25">
      <c r="A224" s="96">
        <v>209</v>
      </c>
      <c r="B224" s="66" t="s">
        <v>678</v>
      </c>
      <c r="C224" s="103" t="s">
        <v>45</v>
      </c>
      <c r="D224" s="103">
        <v>1.1200000000000001</v>
      </c>
      <c r="E224" s="111"/>
      <c r="F224" s="37">
        <f t="shared" si="4"/>
        <v>0</v>
      </c>
      <c r="G224" s="42"/>
    </row>
    <row r="225" spans="1:7" ht="54.6" customHeight="1" x14ac:dyDescent="0.25">
      <c r="A225" s="96">
        <v>210</v>
      </c>
      <c r="B225" s="97" t="s">
        <v>691</v>
      </c>
      <c r="C225" s="96" t="s">
        <v>84</v>
      </c>
      <c r="D225" s="100">
        <v>28</v>
      </c>
      <c r="E225" s="110"/>
      <c r="F225" s="37">
        <f t="shared" si="4"/>
        <v>0</v>
      </c>
      <c r="G225" s="42"/>
    </row>
    <row r="226" spans="1:7" ht="54.6" customHeight="1" x14ac:dyDescent="0.25">
      <c r="A226" s="96">
        <v>211</v>
      </c>
      <c r="B226" s="102" t="s">
        <v>556</v>
      </c>
      <c r="C226" s="104" t="s">
        <v>86</v>
      </c>
      <c r="D226" s="104">
        <v>600</v>
      </c>
      <c r="E226" s="110"/>
      <c r="F226" s="37">
        <f t="shared" si="4"/>
        <v>0</v>
      </c>
      <c r="G226" s="42"/>
    </row>
    <row r="227" spans="1:7" ht="54.6" customHeight="1" x14ac:dyDescent="0.25">
      <c r="A227" s="96">
        <v>212</v>
      </c>
      <c r="B227" s="102" t="s">
        <v>557</v>
      </c>
      <c r="C227" s="104" t="s">
        <v>45</v>
      </c>
      <c r="D227" s="104">
        <v>1.6</v>
      </c>
      <c r="E227" s="111"/>
      <c r="F227" s="37">
        <f t="shared" si="4"/>
        <v>0</v>
      </c>
      <c r="G227" s="42"/>
    </row>
    <row r="228" spans="1:7" ht="54.6" customHeight="1" x14ac:dyDescent="0.25">
      <c r="A228" s="96">
        <v>213</v>
      </c>
      <c r="B228" s="97" t="s">
        <v>692</v>
      </c>
      <c r="C228" s="96" t="s">
        <v>84</v>
      </c>
      <c r="D228" s="100">
        <v>28</v>
      </c>
      <c r="E228" s="110"/>
      <c r="F228" s="37">
        <f t="shared" si="4"/>
        <v>0</v>
      </c>
      <c r="G228" s="42"/>
    </row>
    <row r="229" spans="1:7" ht="13.8" customHeight="1" x14ac:dyDescent="0.25">
      <c r="A229" s="96">
        <v>214</v>
      </c>
      <c r="B229" s="102" t="s">
        <v>693</v>
      </c>
      <c r="C229" s="104" t="s">
        <v>84</v>
      </c>
      <c r="D229" s="104">
        <v>31</v>
      </c>
      <c r="E229" s="110"/>
      <c r="F229" s="37">
        <f t="shared" si="4"/>
        <v>0</v>
      </c>
      <c r="G229" s="42"/>
    </row>
    <row r="230" spans="1:7" ht="20.399999999999999" customHeight="1" x14ac:dyDescent="0.25">
      <c r="A230" s="96">
        <v>215</v>
      </c>
      <c r="B230" s="102" t="s">
        <v>556</v>
      </c>
      <c r="C230" s="104" t="s">
        <v>86</v>
      </c>
      <c r="D230" s="104">
        <v>700</v>
      </c>
      <c r="E230" s="110"/>
      <c r="F230" s="37">
        <f t="shared" si="4"/>
        <v>0</v>
      </c>
      <c r="G230" s="42"/>
    </row>
    <row r="231" spans="1:7" ht="54.6" customHeight="1" x14ac:dyDescent="0.25">
      <c r="A231" s="96">
        <v>216</v>
      </c>
      <c r="B231" s="102" t="s">
        <v>557</v>
      </c>
      <c r="C231" s="104" t="s">
        <v>45</v>
      </c>
      <c r="D231" s="104">
        <v>1.5</v>
      </c>
      <c r="E231" s="109"/>
      <c r="F231" s="37">
        <f t="shared" si="4"/>
        <v>0</v>
      </c>
      <c r="G231" s="42"/>
    </row>
    <row r="232" spans="1:7" ht="54.6" customHeight="1" x14ac:dyDescent="0.25">
      <c r="A232" s="96">
        <v>217</v>
      </c>
      <c r="B232" s="97" t="s">
        <v>694</v>
      </c>
      <c r="C232" s="96" t="s">
        <v>84</v>
      </c>
      <c r="D232" s="100">
        <v>24</v>
      </c>
      <c r="E232" s="109"/>
      <c r="F232" s="37">
        <f t="shared" si="4"/>
        <v>0</v>
      </c>
      <c r="G232" s="42"/>
    </row>
    <row r="233" spans="1:7" ht="54.6" customHeight="1" x14ac:dyDescent="0.25">
      <c r="A233" s="96">
        <v>218</v>
      </c>
      <c r="B233" s="97" t="s">
        <v>695</v>
      </c>
      <c r="C233" s="96" t="s">
        <v>84</v>
      </c>
      <c r="D233" s="100">
        <v>24</v>
      </c>
      <c r="E233" s="110"/>
      <c r="F233" s="37">
        <f t="shared" si="4"/>
        <v>0</v>
      </c>
      <c r="G233" s="42"/>
    </row>
    <row r="234" spans="1:7" ht="54.6" customHeight="1" x14ac:dyDescent="0.25">
      <c r="A234" s="96">
        <v>219</v>
      </c>
      <c r="B234" s="102" t="s">
        <v>696</v>
      </c>
      <c r="C234" s="104" t="s">
        <v>86</v>
      </c>
      <c r="D234" s="104">
        <v>12</v>
      </c>
      <c r="E234" s="110"/>
      <c r="F234" s="37">
        <f t="shared" si="4"/>
        <v>0</v>
      </c>
      <c r="G234" s="42"/>
    </row>
    <row r="235" spans="1:7" ht="54.6" customHeight="1" x14ac:dyDescent="0.25">
      <c r="A235" s="96">
        <v>220</v>
      </c>
      <c r="B235" s="102" t="s">
        <v>697</v>
      </c>
      <c r="C235" s="104" t="s">
        <v>128</v>
      </c>
      <c r="D235" s="104">
        <v>5</v>
      </c>
      <c r="E235" s="110"/>
      <c r="F235" s="37">
        <f t="shared" si="4"/>
        <v>0</v>
      </c>
      <c r="G235" s="42"/>
    </row>
    <row r="236" spans="1:7" ht="54.6" customHeight="1" x14ac:dyDescent="0.25">
      <c r="A236" s="96">
        <v>221</v>
      </c>
      <c r="B236" s="102" t="s">
        <v>556</v>
      </c>
      <c r="C236" s="104" t="s">
        <v>86</v>
      </c>
      <c r="D236" s="104">
        <v>384</v>
      </c>
      <c r="E236" s="110"/>
      <c r="F236" s="37">
        <f t="shared" si="4"/>
        <v>0</v>
      </c>
      <c r="G236" s="42"/>
    </row>
    <row r="237" spans="1:7" ht="54.6" customHeight="1" x14ac:dyDescent="0.25">
      <c r="A237" s="96">
        <v>222</v>
      </c>
      <c r="B237" s="102" t="s">
        <v>557</v>
      </c>
      <c r="C237" s="104" t="s">
        <v>45</v>
      </c>
      <c r="D237" s="104">
        <v>1.2</v>
      </c>
      <c r="E237" s="111"/>
      <c r="F237" s="37">
        <f t="shared" si="4"/>
        <v>0</v>
      </c>
      <c r="G237" s="42"/>
    </row>
    <row r="238" spans="1:7" ht="54.6" customHeight="1" x14ac:dyDescent="0.25">
      <c r="A238" s="96">
        <v>223</v>
      </c>
      <c r="B238" s="97" t="s">
        <v>698</v>
      </c>
      <c r="C238" s="96" t="s">
        <v>84</v>
      </c>
      <c r="D238" s="100">
        <v>24</v>
      </c>
      <c r="E238" s="110"/>
      <c r="F238" s="37">
        <f t="shared" si="4"/>
        <v>0</v>
      </c>
      <c r="G238" s="42"/>
    </row>
    <row r="239" spans="1:7" ht="54.6" customHeight="1" x14ac:dyDescent="0.25">
      <c r="A239" s="96">
        <v>224</v>
      </c>
      <c r="B239" s="102" t="s">
        <v>699</v>
      </c>
      <c r="C239" s="104" t="s">
        <v>128</v>
      </c>
      <c r="D239" s="104">
        <v>10</v>
      </c>
      <c r="E239" s="110"/>
      <c r="F239" s="37">
        <f t="shared" si="4"/>
        <v>0</v>
      </c>
      <c r="G239" s="42"/>
    </row>
    <row r="240" spans="1:7" ht="54.6" customHeight="1" x14ac:dyDescent="0.25">
      <c r="A240" s="96">
        <v>225</v>
      </c>
      <c r="B240" s="102" t="s">
        <v>697</v>
      </c>
      <c r="C240" s="104" t="s">
        <v>128</v>
      </c>
      <c r="D240" s="104">
        <v>10</v>
      </c>
      <c r="E240" s="111"/>
      <c r="F240" s="37">
        <f t="shared" si="4"/>
        <v>0</v>
      </c>
      <c r="G240" s="42"/>
    </row>
    <row r="241" spans="1:7" ht="54.6" customHeight="1" x14ac:dyDescent="0.25">
      <c r="A241" s="96">
        <v>226</v>
      </c>
      <c r="B241" s="97" t="s">
        <v>700</v>
      </c>
      <c r="C241" s="96" t="s">
        <v>591</v>
      </c>
      <c r="D241" s="100">
        <v>40</v>
      </c>
      <c r="E241" s="110"/>
      <c r="F241" s="37">
        <f t="shared" si="4"/>
        <v>0</v>
      </c>
      <c r="G241" s="42"/>
    </row>
    <row r="242" spans="1:7" ht="54.6" customHeight="1" x14ac:dyDescent="0.25">
      <c r="A242" s="96">
        <v>227</v>
      </c>
      <c r="B242" s="102" t="s">
        <v>556</v>
      </c>
      <c r="C242" s="104" t="s">
        <v>86</v>
      </c>
      <c r="D242" s="104">
        <v>100</v>
      </c>
      <c r="E242" s="110"/>
      <c r="F242" s="37">
        <f t="shared" si="4"/>
        <v>0</v>
      </c>
      <c r="G242" s="42"/>
    </row>
    <row r="243" spans="1:7" ht="54.6" customHeight="1" x14ac:dyDescent="0.25">
      <c r="A243" s="96">
        <v>228</v>
      </c>
      <c r="B243" s="102" t="s">
        <v>557</v>
      </c>
      <c r="C243" s="104" t="s">
        <v>45</v>
      </c>
      <c r="D243" s="104">
        <v>0.1</v>
      </c>
      <c r="E243" s="111"/>
      <c r="F243" s="37">
        <f t="shared" si="4"/>
        <v>0</v>
      </c>
      <c r="G243" s="42"/>
    </row>
    <row r="244" spans="1:7" ht="54.6" customHeight="1" x14ac:dyDescent="0.25">
      <c r="A244" s="96">
        <v>229</v>
      </c>
      <c r="B244" s="97" t="s">
        <v>701</v>
      </c>
      <c r="C244" s="96" t="s">
        <v>84</v>
      </c>
      <c r="D244" s="100">
        <v>60</v>
      </c>
      <c r="E244" s="110"/>
      <c r="F244" s="37">
        <f t="shared" si="4"/>
        <v>0</v>
      </c>
      <c r="G244" s="42"/>
    </row>
    <row r="245" spans="1:7" ht="54.6" customHeight="1" x14ac:dyDescent="0.25">
      <c r="A245" s="96">
        <v>230</v>
      </c>
      <c r="B245" s="102" t="s">
        <v>556</v>
      </c>
      <c r="C245" s="104" t="s">
        <v>86</v>
      </c>
      <c r="D245" s="104">
        <v>1000</v>
      </c>
      <c r="E245" s="110"/>
      <c r="F245" s="37">
        <f t="shared" si="4"/>
        <v>0</v>
      </c>
      <c r="G245" s="42"/>
    </row>
    <row r="246" spans="1:7" ht="54.6" customHeight="1" x14ac:dyDescent="0.25">
      <c r="A246" s="96">
        <v>231</v>
      </c>
      <c r="B246" s="102" t="s">
        <v>557</v>
      </c>
      <c r="C246" s="104" t="s">
        <v>45</v>
      </c>
      <c r="D246" s="104">
        <v>3</v>
      </c>
      <c r="E246" s="110"/>
      <c r="F246" s="37">
        <f t="shared" si="4"/>
        <v>0</v>
      </c>
      <c r="G246" s="42"/>
    </row>
    <row r="247" spans="1:7" ht="54.6" customHeight="1" x14ac:dyDescent="0.25">
      <c r="A247" s="96">
        <v>232</v>
      </c>
      <c r="B247" s="102" t="s">
        <v>696</v>
      </c>
      <c r="C247" s="104" t="s">
        <v>86</v>
      </c>
      <c r="D247" s="104">
        <v>30</v>
      </c>
      <c r="E247" s="110"/>
      <c r="F247" s="37">
        <f t="shared" si="4"/>
        <v>0</v>
      </c>
      <c r="G247" s="42"/>
    </row>
    <row r="248" spans="1:7" ht="54.6" customHeight="1" x14ac:dyDescent="0.25">
      <c r="A248" s="96">
        <v>233</v>
      </c>
      <c r="B248" s="102" t="s">
        <v>697</v>
      </c>
      <c r="C248" s="104" t="s">
        <v>128</v>
      </c>
      <c r="D248" s="104">
        <v>10</v>
      </c>
      <c r="E248" s="114"/>
      <c r="F248" s="37">
        <f t="shared" si="4"/>
        <v>0</v>
      </c>
      <c r="G248" s="42"/>
    </row>
    <row r="249" spans="1:7" ht="54.6" customHeight="1" x14ac:dyDescent="0.25">
      <c r="A249" s="96">
        <v>234</v>
      </c>
      <c r="B249" s="97" t="s">
        <v>702</v>
      </c>
      <c r="C249" s="96" t="s">
        <v>84</v>
      </c>
      <c r="D249" s="100">
        <v>24</v>
      </c>
      <c r="E249" s="114"/>
      <c r="F249" s="37">
        <f t="shared" si="4"/>
        <v>0</v>
      </c>
      <c r="G249" s="42"/>
    </row>
    <row r="250" spans="1:7" ht="54.6" customHeight="1" x14ac:dyDescent="0.25">
      <c r="A250" s="96">
        <v>235</v>
      </c>
      <c r="B250" s="97" t="s">
        <v>703</v>
      </c>
      <c r="C250" s="96" t="s">
        <v>84</v>
      </c>
      <c r="D250" s="100">
        <v>24</v>
      </c>
      <c r="E250" s="110"/>
      <c r="F250" s="37">
        <f t="shared" si="4"/>
        <v>0</v>
      </c>
      <c r="G250" s="42"/>
    </row>
    <row r="251" spans="1:7" ht="54.6" customHeight="1" x14ac:dyDescent="0.25">
      <c r="A251" s="96">
        <v>236</v>
      </c>
      <c r="B251" s="66" t="s">
        <v>704</v>
      </c>
      <c r="C251" s="104" t="s">
        <v>591</v>
      </c>
      <c r="D251" s="104">
        <v>80</v>
      </c>
      <c r="E251" s="110"/>
      <c r="F251" s="37">
        <f t="shared" si="4"/>
        <v>0</v>
      </c>
      <c r="G251" s="42"/>
    </row>
    <row r="252" spans="1:7" ht="54.6" customHeight="1" x14ac:dyDescent="0.25">
      <c r="A252" s="96">
        <v>237</v>
      </c>
      <c r="B252" s="102" t="s">
        <v>705</v>
      </c>
      <c r="C252" s="104" t="s">
        <v>84</v>
      </c>
      <c r="D252" s="104">
        <v>45</v>
      </c>
      <c r="E252" s="110"/>
      <c r="F252" s="37">
        <f t="shared" si="4"/>
        <v>0</v>
      </c>
      <c r="G252" s="42"/>
    </row>
    <row r="253" spans="1:7" ht="54.6" customHeight="1" x14ac:dyDescent="0.25">
      <c r="A253" s="96">
        <v>238</v>
      </c>
      <c r="B253" s="102" t="s">
        <v>706</v>
      </c>
      <c r="C253" s="104" t="s">
        <v>591</v>
      </c>
      <c r="D253" s="104">
        <v>14</v>
      </c>
      <c r="E253" s="110"/>
      <c r="F253" s="37">
        <f t="shared" si="4"/>
        <v>0</v>
      </c>
      <c r="G253" s="42"/>
    </row>
    <row r="254" spans="1:7" ht="54.6" customHeight="1" x14ac:dyDescent="0.25">
      <c r="A254" s="96">
        <v>239</v>
      </c>
      <c r="B254" s="102" t="s">
        <v>707</v>
      </c>
      <c r="C254" s="104" t="s">
        <v>81</v>
      </c>
      <c r="D254" s="104">
        <v>200</v>
      </c>
      <c r="E254" s="110"/>
      <c r="F254" s="37">
        <f t="shared" si="4"/>
        <v>0</v>
      </c>
      <c r="G254" s="42"/>
    </row>
    <row r="255" spans="1:7" ht="54.6" customHeight="1" x14ac:dyDescent="0.25">
      <c r="A255" s="96">
        <v>240</v>
      </c>
      <c r="B255" s="102" t="s">
        <v>708</v>
      </c>
      <c r="C255" s="104" t="s">
        <v>81</v>
      </c>
      <c r="D255" s="104">
        <v>250</v>
      </c>
      <c r="E255" s="111"/>
      <c r="F255" s="37">
        <f t="shared" si="4"/>
        <v>0</v>
      </c>
      <c r="G255" s="42"/>
    </row>
    <row r="256" spans="1:7" ht="54.6" customHeight="1" x14ac:dyDescent="0.25">
      <c r="A256" s="96">
        <v>241</v>
      </c>
      <c r="B256" s="106" t="s">
        <v>709</v>
      </c>
      <c r="C256" s="96" t="s">
        <v>710</v>
      </c>
      <c r="D256" s="100">
        <v>1</v>
      </c>
      <c r="E256" s="111"/>
      <c r="F256" s="37">
        <f t="shared" si="4"/>
        <v>0</v>
      </c>
      <c r="G256" s="42"/>
    </row>
    <row r="257" spans="1:7" ht="54.6" customHeight="1" x14ac:dyDescent="0.25">
      <c r="A257" s="96">
        <v>242</v>
      </c>
      <c r="B257" s="102" t="s">
        <v>711</v>
      </c>
      <c r="C257" s="104" t="s">
        <v>81</v>
      </c>
      <c r="D257" s="108">
        <v>1</v>
      </c>
      <c r="E257" s="111"/>
      <c r="F257" s="37">
        <f t="shared" si="4"/>
        <v>0</v>
      </c>
      <c r="G257" s="42"/>
    </row>
    <row r="258" spans="1:7" ht="54.6" customHeight="1" x14ac:dyDescent="0.25">
      <c r="A258" s="96">
        <v>243</v>
      </c>
      <c r="B258" s="97" t="s">
        <v>712</v>
      </c>
      <c r="C258" s="96" t="s">
        <v>81</v>
      </c>
      <c r="D258" s="100">
        <v>1</v>
      </c>
      <c r="E258" s="110"/>
      <c r="F258" s="37">
        <f t="shared" si="4"/>
        <v>0</v>
      </c>
      <c r="G258" s="42"/>
    </row>
    <row r="259" spans="1:7" ht="54.6" customHeight="1" x14ac:dyDescent="0.25">
      <c r="A259" s="96">
        <v>244</v>
      </c>
      <c r="B259" s="102" t="s">
        <v>713</v>
      </c>
      <c r="C259" s="104" t="s">
        <v>81</v>
      </c>
      <c r="D259" s="104">
        <v>1</v>
      </c>
      <c r="E259" s="109"/>
      <c r="F259" s="37">
        <f t="shared" si="4"/>
        <v>0</v>
      </c>
      <c r="G259" s="42"/>
    </row>
    <row r="260" spans="1:7" ht="54.6" customHeight="1" x14ac:dyDescent="0.25">
      <c r="A260" s="96">
        <v>245</v>
      </c>
      <c r="B260" s="101" t="s">
        <v>545</v>
      </c>
      <c r="C260" s="96" t="s">
        <v>84</v>
      </c>
      <c r="D260" s="100">
        <v>120</v>
      </c>
      <c r="E260" s="109"/>
      <c r="F260" s="37">
        <f t="shared" si="4"/>
        <v>0</v>
      </c>
      <c r="G260" s="42"/>
    </row>
    <row r="261" spans="1:7" ht="15.6" customHeight="1" x14ac:dyDescent="0.25">
      <c r="A261" s="93"/>
      <c r="B261" s="93" t="s">
        <v>714</v>
      </c>
      <c r="C261" s="117"/>
      <c r="D261" s="117"/>
      <c r="E261" s="118"/>
      <c r="F261" s="85"/>
      <c r="G261" s="87"/>
    </row>
    <row r="262" spans="1:7" ht="54.6" customHeight="1" x14ac:dyDescent="0.25">
      <c r="A262" s="96">
        <v>246</v>
      </c>
      <c r="B262" s="102" t="s">
        <v>715</v>
      </c>
      <c r="C262" s="104" t="s">
        <v>43</v>
      </c>
      <c r="D262" s="108">
        <v>10</v>
      </c>
      <c r="E262" s="109"/>
      <c r="F262" s="37">
        <f t="shared" ref="F262:F265" si="5">ROUND(D262*E262,2)</f>
        <v>0</v>
      </c>
      <c r="G262" s="42"/>
    </row>
    <row r="263" spans="1:7" ht="54.6" customHeight="1" x14ac:dyDescent="0.25">
      <c r="A263" s="96">
        <v>247</v>
      </c>
      <c r="B263" s="102" t="s">
        <v>716</v>
      </c>
      <c r="C263" s="104" t="s">
        <v>43</v>
      </c>
      <c r="D263" s="108">
        <v>10</v>
      </c>
      <c r="E263" s="109"/>
      <c r="F263" s="37">
        <f t="shared" si="5"/>
        <v>0</v>
      </c>
      <c r="G263" s="42"/>
    </row>
    <row r="264" spans="1:7" ht="54.6" customHeight="1" x14ac:dyDescent="0.25">
      <c r="A264" s="96">
        <v>248</v>
      </c>
      <c r="B264" s="66" t="s">
        <v>717</v>
      </c>
      <c r="C264" s="104" t="s">
        <v>43</v>
      </c>
      <c r="D264" s="108">
        <v>12</v>
      </c>
      <c r="E264" s="109"/>
      <c r="F264" s="37">
        <f t="shared" si="5"/>
        <v>0</v>
      </c>
      <c r="G264" s="42"/>
    </row>
    <row r="265" spans="1:7" ht="90" customHeight="1" x14ac:dyDescent="0.25">
      <c r="A265" s="96">
        <v>249</v>
      </c>
      <c r="B265" s="102" t="s">
        <v>718</v>
      </c>
      <c r="C265" s="104" t="s">
        <v>43</v>
      </c>
      <c r="D265" s="108">
        <v>12</v>
      </c>
      <c r="E265" s="109"/>
      <c r="F265" s="37">
        <f t="shared" si="5"/>
        <v>0</v>
      </c>
      <c r="G265" s="42"/>
    </row>
    <row r="266" spans="1:7" x14ac:dyDescent="0.25">
      <c r="A266" s="24"/>
      <c r="B266" s="31" t="s">
        <v>12</v>
      </c>
      <c r="C266" s="26" t="s">
        <v>13</v>
      </c>
      <c r="D266" s="26" t="s">
        <v>13</v>
      </c>
      <c r="E266" s="26" t="s">
        <v>13</v>
      </c>
      <c r="F266" s="27">
        <f>SUM(F12:F265)</f>
        <v>0</v>
      </c>
    </row>
    <row r="267" spans="1:7" ht="105" customHeight="1" x14ac:dyDescent="0.25">
      <c r="B267" s="63" t="s">
        <v>20</v>
      </c>
      <c r="C267" s="63"/>
      <c r="D267" s="63"/>
    </row>
    <row r="268" spans="1:7" x14ac:dyDescent="0.25">
      <c r="C268" s="3"/>
      <c r="D268" s="12"/>
    </row>
    <row r="269" spans="1:7" x14ac:dyDescent="0.25">
      <c r="C269" s="3"/>
      <c r="D269" s="12"/>
    </row>
    <row r="270" spans="1:7" x14ac:dyDescent="0.25">
      <c r="C270" s="4"/>
      <c r="D270" s="12"/>
    </row>
    <row r="271" spans="1:7" x14ac:dyDescent="0.25">
      <c r="C271" s="2"/>
      <c r="D271" s="13"/>
    </row>
    <row r="272" spans="1:7" ht="26.4" x14ac:dyDescent="0.25">
      <c r="C272" s="38" t="s">
        <v>18</v>
      </c>
      <c r="D272" s="150"/>
    </row>
    <row r="273" spans="1:7" x14ac:dyDescent="0.25">
      <c r="C273" s="38" t="s">
        <v>0</v>
      </c>
      <c r="D273" s="151"/>
    </row>
    <row r="274" spans="1:7" ht="26.4" x14ac:dyDescent="0.25">
      <c r="C274" s="38" t="s">
        <v>19</v>
      </c>
      <c r="D274" s="151"/>
    </row>
    <row r="275" spans="1:7" ht="14.4" x14ac:dyDescent="0.3">
      <c r="C275" s="17"/>
      <c r="D275" s="13"/>
    </row>
    <row r="276" spans="1:7" x14ac:dyDescent="0.25">
      <c r="C276" s="2"/>
      <c r="D276" s="13"/>
    </row>
    <row r="277" spans="1:7" ht="19.2" customHeight="1" x14ac:dyDescent="0.35">
      <c r="A277" s="56" t="s">
        <v>1</v>
      </c>
      <c r="B277" s="56"/>
      <c r="C277" s="56"/>
      <c r="D277" s="56"/>
      <c r="E277" s="56"/>
      <c r="F277" s="56"/>
      <c r="G277" s="56"/>
    </row>
    <row r="278" spans="1:7" x14ac:dyDescent="0.25">
      <c r="C278" s="32"/>
    </row>
    <row r="279" spans="1:7" x14ac:dyDescent="0.25">
      <c r="C279" s="32"/>
    </row>
    <row r="280" spans="1:7" x14ac:dyDescent="0.25">
      <c r="C280" s="32"/>
    </row>
    <row r="281" spans="1:7" x14ac:dyDescent="0.25">
      <c r="C281" s="32"/>
    </row>
    <row r="282" spans="1:7" x14ac:dyDescent="0.25">
      <c r="C282" s="32"/>
    </row>
  </sheetData>
  <autoFilter ref="A11:J267" xr:uid="{0D8FF9D3-0A72-4CF4-8BA1-73AA6ACA01DA}"/>
  <mergeCells count="10">
    <mergeCell ref="A7:C7"/>
    <mergeCell ref="A8:F8"/>
    <mergeCell ref="A9:G9"/>
    <mergeCell ref="A277:G277"/>
    <mergeCell ref="A1:F1"/>
    <mergeCell ref="A2:F2"/>
    <mergeCell ref="A3:B3"/>
    <mergeCell ref="C3:F3"/>
    <mergeCell ref="A5:F5"/>
    <mergeCell ref="A6:F6"/>
  </mergeCells>
  <pageMargins left="0.7" right="0.7" top="0.75" bottom="0.75" header="0.3" footer="0.3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86EA-C34B-46B6-BA4A-7F91C83F5A05}">
  <sheetPr>
    <tabColor theme="7" tint="0.39997558519241921"/>
  </sheetPr>
  <dimension ref="A1:J123"/>
  <sheetViews>
    <sheetView view="pageBreakPreview" zoomScale="60" zoomScaleNormal="100" workbookViewId="0">
      <selection activeCell="D113" sqref="D113:D115"/>
    </sheetView>
  </sheetViews>
  <sheetFormatPr defaultColWidth="8.6640625" defaultRowHeight="13.8" x14ac:dyDescent="0.25"/>
  <cols>
    <col min="1" max="1" width="8.6640625" style="39"/>
    <col min="2" max="2" width="60.5546875" style="30" customWidth="1"/>
    <col min="3" max="3" width="19.5546875" style="14" customWidth="1"/>
    <col min="4" max="5" width="23" style="14" customWidth="1"/>
    <col min="6" max="6" width="20.88671875" style="39" customWidth="1"/>
    <col min="7" max="7" width="18.21875" style="39" customWidth="1"/>
    <col min="8" max="9" width="8.6640625" style="39"/>
    <col min="10" max="10" width="8.6640625" style="39" hidden="1" customWidth="1"/>
    <col min="11" max="16384" width="8.6640625" style="39"/>
  </cols>
  <sheetData>
    <row r="1" spans="1:10" ht="148.19999999999999" customHeight="1" x14ac:dyDescent="0.3">
      <c r="A1" s="51" t="s">
        <v>21</v>
      </c>
      <c r="B1" s="52"/>
      <c r="C1" s="52"/>
      <c r="D1" s="52"/>
      <c r="E1" s="52"/>
      <c r="F1" s="52"/>
      <c r="G1" s="1"/>
    </row>
    <row r="2" spans="1:10" s="40" customFormat="1" ht="34.950000000000003" customHeight="1" thickBot="1" x14ac:dyDescent="0.35">
      <c r="A2" s="53" t="s">
        <v>5</v>
      </c>
      <c r="B2" s="54"/>
      <c r="C2" s="54"/>
      <c r="D2" s="54"/>
      <c r="E2" s="54"/>
      <c r="F2" s="54"/>
      <c r="G2" s="7"/>
    </row>
    <row r="3" spans="1:10" s="40" customFormat="1" ht="28.8" customHeight="1" thickBot="1" x14ac:dyDescent="0.4">
      <c r="A3" s="46" t="s">
        <v>2</v>
      </c>
      <c r="B3" s="47"/>
      <c r="C3" s="48"/>
      <c r="D3" s="49"/>
      <c r="E3" s="49"/>
      <c r="F3" s="50"/>
      <c r="G3" s="8"/>
      <c r="J3" s="8" t="s">
        <v>3</v>
      </c>
    </row>
    <row r="4" spans="1:10" s="40" customFormat="1" ht="31.2" x14ac:dyDescent="0.3">
      <c r="B4" s="29"/>
      <c r="C4" s="11"/>
      <c r="D4" s="11"/>
      <c r="E4" s="11"/>
      <c r="F4" s="7"/>
      <c r="J4" s="40" t="s">
        <v>4</v>
      </c>
    </row>
    <row r="5" spans="1:10" s="40" customFormat="1" ht="47.4" customHeight="1" x14ac:dyDescent="0.3">
      <c r="A5" s="57" t="s">
        <v>15</v>
      </c>
      <c r="B5" s="57"/>
      <c r="C5" s="57"/>
      <c r="D5" s="57"/>
      <c r="E5" s="57"/>
      <c r="F5" s="57"/>
    </row>
    <row r="6" spans="1:10" s="40" customFormat="1" ht="45.6" customHeight="1" x14ac:dyDescent="0.3">
      <c r="A6" s="58" t="s">
        <v>16</v>
      </c>
      <c r="B6" s="58"/>
      <c r="C6" s="58"/>
      <c r="D6" s="58"/>
      <c r="E6" s="58"/>
      <c r="F6" s="58"/>
    </row>
    <row r="7" spans="1:10" s="40" customFormat="1" ht="15.6" x14ac:dyDescent="0.3">
      <c r="A7" s="58"/>
      <c r="B7" s="58"/>
      <c r="C7" s="58"/>
      <c r="D7" s="11"/>
      <c r="E7" s="11"/>
      <c r="F7" s="7"/>
    </row>
    <row r="8" spans="1:10" s="40" customFormat="1" ht="39.6" customHeight="1" thickBot="1" x14ac:dyDescent="0.35">
      <c r="A8" s="58" t="s">
        <v>17</v>
      </c>
      <c r="B8" s="58"/>
      <c r="C8" s="58"/>
      <c r="D8" s="58"/>
      <c r="E8" s="58"/>
      <c r="F8" s="58"/>
    </row>
    <row r="9" spans="1:10" s="40" customFormat="1" ht="49.95" customHeight="1" thickBot="1" x14ac:dyDescent="0.35">
      <c r="A9" s="59" t="s">
        <v>24</v>
      </c>
      <c r="B9" s="60"/>
      <c r="C9" s="60"/>
      <c r="D9" s="60"/>
      <c r="E9" s="60"/>
      <c r="F9" s="60"/>
      <c r="G9" s="61"/>
      <c r="H9" s="9"/>
      <c r="I9" s="9"/>
    </row>
    <row r="10" spans="1:10" s="10" customFormat="1" ht="70.2" customHeight="1" x14ac:dyDescent="0.3">
      <c r="A10" s="20" t="s">
        <v>8</v>
      </c>
      <c r="B10" s="35" t="s">
        <v>9</v>
      </c>
      <c r="C10" s="21" t="s">
        <v>10</v>
      </c>
      <c r="D10" s="22" t="s">
        <v>6</v>
      </c>
      <c r="E10" s="22" t="s">
        <v>7</v>
      </c>
      <c r="F10" s="23" t="s">
        <v>11</v>
      </c>
      <c r="G10" s="23" t="s">
        <v>14</v>
      </c>
      <c r="H10" s="18"/>
    </row>
    <row r="11" spans="1:10" s="40" customFormat="1" ht="15.6" x14ac:dyDescent="0.3">
      <c r="A11" s="24">
        <v>1</v>
      </c>
      <c r="B11" s="34">
        <v>2</v>
      </c>
      <c r="C11" s="25">
        <v>3</v>
      </c>
      <c r="D11" s="24">
        <v>4</v>
      </c>
      <c r="E11" s="25">
        <v>5</v>
      </c>
      <c r="F11" s="25">
        <v>6</v>
      </c>
      <c r="G11" s="25">
        <v>7</v>
      </c>
      <c r="H11" s="19"/>
    </row>
    <row r="12" spans="1:10" s="40" customFormat="1" ht="15.6" x14ac:dyDescent="0.3">
      <c r="A12" s="119"/>
      <c r="B12" s="120" t="s">
        <v>373</v>
      </c>
      <c r="C12" s="121"/>
      <c r="D12" s="121"/>
      <c r="E12" s="121"/>
      <c r="F12" s="115"/>
      <c r="G12" s="86"/>
      <c r="H12" s="8"/>
    </row>
    <row r="13" spans="1:10" s="45" customFormat="1" ht="15.6" x14ac:dyDescent="0.3">
      <c r="A13" s="122">
        <v>1</v>
      </c>
      <c r="B13" s="123" t="s">
        <v>719</v>
      </c>
      <c r="C13" s="124" t="s">
        <v>84</v>
      </c>
      <c r="D13" s="124">
        <v>46.2</v>
      </c>
      <c r="E13" s="133"/>
      <c r="F13" s="36">
        <f>ROUND(D13*E13,2)</f>
        <v>0</v>
      </c>
      <c r="G13" s="41"/>
      <c r="H13" s="8"/>
    </row>
    <row r="14" spans="1:10" s="45" customFormat="1" ht="15.6" x14ac:dyDescent="0.3">
      <c r="A14" s="122">
        <v>2</v>
      </c>
      <c r="B14" s="123" t="s">
        <v>720</v>
      </c>
      <c r="C14" s="124" t="s">
        <v>84</v>
      </c>
      <c r="D14" s="124">
        <v>46.2</v>
      </c>
      <c r="E14" s="134"/>
      <c r="F14" s="36">
        <f t="shared" ref="F14:F34" si="0">ROUND(D14*E14,2)</f>
        <v>0</v>
      </c>
      <c r="G14" s="41"/>
      <c r="H14" s="8"/>
    </row>
    <row r="15" spans="1:10" s="45" customFormat="1" ht="15.6" x14ac:dyDescent="0.3">
      <c r="A15" s="122">
        <v>3</v>
      </c>
      <c r="B15" s="123" t="s">
        <v>721</v>
      </c>
      <c r="C15" s="124" t="s">
        <v>84</v>
      </c>
      <c r="D15" s="124">
        <v>46.2</v>
      </c>
      <c r="E15" s="134"/>
      <c r="F15" s="36">
        <f t="shared" si="0"/>
        <v>0</v>
      </c>
      <c r="G15" s="41"/>
      <c r="H15" s="8"/>
    </row>
    <row r="16" spans="1:10" s="45" customFormat="1" ht="15.6" x14ac:dyDescent="0.3">
      <c r="A16" s="122">
        <v>4</v>
      </c>
      <c r="B16" s="123" t="s">
        <v>722</v>
      </c>
      <c r="C16" s="124" t="s">
        <v>723</v>
      </c>
      <c r="D16" s="124">
        <v>56</v>
      </c>
      <c r="E16" s="135"/>
      <c r="F16" s="36">
        <f t="shared" si="0"/>
        <v>0</v>
      </c>
      <c r="G16" s="41"/>
      <c r="H16" s="8"/>
    </row>
    <row r="17" spans="1:8" s="45" customFormat="1" ht="15.6" x14ac:dyDescent="0.3">
      <c r="A17" s="122">
        <v>5</v>
      </c>
      <c r="B17" s="125" t="s">
        <v>724</v>
      </c>
      <c r="C17" s="126" t="s">
        <v>81</v>
      </c>
      <c r="D17" s="126">
        <v>56</v>
      </c>
      <c r="E17" s="135"/>
      <c r="F17" s="36">
        <f t="shared" si="0"/>
        <v>0</v>
      </c>
      <c r="G17" s="41"/>
      <c r="H17" s="8"/>
    </row>
    <row r="18" spans="1:8" s="45" customFormat="1" ht="15.6" x14ac:dyDescent="0.3">
      <c r="A18" s="122">
        <v>6</v>
      </c>
      <c r="B18" s="125" t="s">
        <v>725</v>
      </c>
      <c r="C18" s="126" t="s">
        <v>88</v>
      </c>
      <c r="D18" s="126">
        <v>56</v>
      </c>
      <c r="E18" s="113"/>
      <c r="F18" s="36">
        <f t="shared" si="0"/>
        <v>0</v>
      </c>
      <c r="G18" s="41"/>
      <c r="H18" s="8"/>
    </row>
    <row r="19" spans="1:8" s="45" customFormat="1" ht="15.6" x14ac:dyDescent="0.3">
      <c r="A19" s="122">
        <v>7</v>
      </c>
      <c r="B19" s="123" t="s">
        <v>726</v>
      </c>
      <c r="C19" s="124" t="s">
        <v>84</v>
      </c>
      <c r="D19" s="124">
        <v>46</v>
      </c>
      <c r="E19" s="113"/>
      <c r="F19" s="36">
        <f t="shared" si="0"/>
        <v>0</v>
      </c>
      <c r="G19" s="41"/>
      <c r="H19" s="8"/>
    </row>
    <row r="20" spans="1:8" s="45" customFormat="1" ht="15.6" x14ac:dyDescent="0.3">
      <c r="A20" s="122">
        <v>8</v>
      </c>
      <c r="B20" s="127" t="s">
        <v>727</v>
      </c>
      <c r="C20" s="126" t="s">
        <v>45</v>
      </c>
      <c r="D20" s="126">
        <v>5.15</v>
      </c>
      <c r="E20" s="113"/>
      <c r="F20" s="36">
        <f t="shared" si="0"/>
        <v>0</v>
      </c>
      <c r="G20" s="41"/>
      <c r="H20" s="8"/>
    </row>
    <row r="21" spans="1:8" s="45" customFormat="1" ht="15.6" x14ac:dyDescent="0.3">
      <c r="A21" s="122">
        <v>9</v>
      </c>
      <c r="B21" s="123" t="s">
        <v>728</v>
      </c>
      <c r="C21" s="124" t="s">
        <v>84</v>
      </c>
      <c r="D21" s="124">
        <v>46.2</v>
      </c>
      <c r="E21" s="113"/>
      <c r="F21" s="36">
        <f t="shared" si="0"/>
        <v>0</v>
      </c>
      <c r="G21" s="41"/>
      <c r="H21" s="8"/>
    </row>
    <row r="22" spans="1:8" s="45" customFormat="1" ht="27.6" x14ac:dyDescent="0.3">
      <c r="A22" s="122">
        <v>10</v>
      </c>
      <c r="B22" s="127" t="s">
        <v>729</v>
      </c>
      <c r="C22" s="126" t="s">
        <v>45</v>
      </c>
      <c r="D22" s="126">
        <v>0.69</v>
      </c>
      <c r="E22" s="113"/>
      <c r="F22" s="36">
        <f t="shared" si="0"/>
        <v>0</v>
      </c>
      <c r="G22" s="41"/>
      <c r="H22" s="8"/>
    </row>
    <row r="23" spans="1:8" s="45" customFormat="1" ht="27.6" x14ac:dyDescent="0.3">
      <c r="A23" s="122">
        <v>11</v>
      </c>
      <c r="B23" s="127" t="s">
        <v>730</v>
      </c>
      <c r="C23" s="126" t="s">
        <v>45</v>
      </c>
      <c r="D23" s="126">
        <v>2.77</v>
      </c>
      <c r="E23" s="113"/>
      <c r="F23" s="36">
        <f t="shared" si="0"/>
        <v>0</v>
      </c>
      <c r="G23" s="41"/>
      <c r="H23" s="8"/>
    </row>
    <row r="24" spans="1:8" s="45" customFormat="1" ht="15.6" x14ac:dyDescent="0.3">
      <c r="A24" s="122">
        <v>12</v>
      </c>
      <c r="B24" s="123" t="s">
        <v>731</v>
      </c>
      <c r="C24" s="124" t="s">
        <v>84</v>
      </c>
      <c r="D24" s="124">
        <v>46.2</v>
      </c>
      <c r="E24" s="113"/>
      <c r="F24" s="36">
        <f t="shared" si="0"/>
        <v>0</v>
      </c>
      <c r="G24" s="41"/>
      <c r="H24" s="8"/>
    </row>
    <row r="25" spans="1:8" s="45" customFormat="1" ht="15.6" x14ac:dyDescent="0.3">
      <c r="A25" s="122">
        <v>13</v>
      </c>
      <c r="B25" s="127" t="s">
        <v>732</v>
      </c>
      <c r="C25" s="126" t="s">
        <v>84</v>
      </c>
      <c r="D25" s="126">
        <v>50.82</v>
      </c>
      <c r="E25" s="113"/>
      <c r="F25" s="36">
        <f t="shared" si="0"/>
        <v>0</v>
      </c>
      <c r="G25" s="41"/>
      <c r="H25" s="8"/>
    </row>
    <row r="26" spans="1:8" s="45" customFormat="1" ht="15.6" x14ac:dyDescent="0.3">
      <c r="A26" s="122">
        <v>14</v>
      </c>
      <c r="B26" s="127" t="s">
        <v>733</v>
      </c>
      <c r="C26" s="126" t="s">
        <v>81</v>
      </c>
      <c r="D26" s="126">
        <v>207.9</v>
      </c>
      <c r="E26" s="113"/>
      <c r="F26" s="36">
        <f t="shared" si="0"/>
        <v>0</v>
      </c>
      <c r="G26" s="41"/>
      <c r="H26" s="8"/>
    </row>
    <row r="27" spans="1:8" s="45" customFormat="1" ht="15.6" x14ac:dyDescent="0.3">
      <c r="A27" s="122">
        <v>15</v>
      </c>
      <c r="B27" s="127" t="s">
        <v>734</v>
      </c>
      <c r="C27" s="126" t="s">
        <v>86</v>
      </c>
      <c r="D27" s="126">
        <v>0.67</v>
      </c>
      <c r="E27" s="113"/>
      <c r="F27" s="36">
        <f t="shared" si="0"/>
        <v>0</v>
      </c>
      <c r="G27" s="41"/>
      <c r="H27" s="8"/>
    </row>
    <row r="28" spans="1:8" s="45" customFormat="1" ht="15.6" x14ac:dyDescent="0.3">
      <c r="A28" s="122">
        <v>16</v>
      </c>
      <c r="B28" s="123" t="s">
        <v>735</v>
      </c>
      <c r="C28" s="124" t="s">
        <v>84</v>
      </c>
      <c r="D28" s="124">
        <v>46.2</v>
      </c>
      <c r="E28" s="113"/>
      <c r="F28" s="36">
        <f t="shared" si="0"/>
        <v>0</v>
      </c>
      <c r="G28" s="41"/>
      <c r="H28" s="8"/>
    </row>
    <row r="29" spans="1:8" s="45" customFormat="1" ht="15.6" x14ac:dyDescent="0.3">
      <c r="A29" s="122">
        <v>17</v>
      </c>
      <c r="B29" s="127" t="s">
        <v>736</v>
      </c>
      <c r="C29" s="126" t="s">
        <v>45</v>
      </c>
      <c r="D29" s="126">
        <v>0.12</v>
      </c>
      <c r="E29" s="113"/>
      <c r="F29" s="36">
        <f t="shared" si="0"/>
        <v>0</v>
      </c>
      <c r="G29" s="41"/>
      <c r="H29" s="8"/>
    </row>
    <row r="30" spans="1:8" s="45" customFormat="1" ht="15.6" x14ac:dyDescent="0.3">
      <c r="A30" s="122">
        <v>18</v>
      </c>
      <c r="B30" s="123" t="s">
        <v>149</v>
      </c>
      <c r="C30" s="124" t="s">
        <v>45</v>
      </c>
      <c r="D30" s="124">
        <v>5.17</v>
      </c>
      <c r="E30" s="113"/>
      <c r="F30" s="36">
        <f t="shared" si="0"/>
        <v>0</v>
      </c>
      <c r="G30" s="41"/>
      <c r="H30" s="8"/>
    </row>
    <row r="31" spans="1:8" s="45" customFormat="1" ht="15.6" x14ac:dyDescent="0.3">
      <c r="A31" s="122">
        <v>19</v>
      </c>
      <c r="B31" s="127" t="s">
        <v>737</v>
      </c>
      <c r="C31" s="126" t="s">
        <v>43</v>
      </c>
      <c r="D31" s="126">
        <v>1.48</v>
      </c>
      <c r="E31" s="113"/>
      <c r="F31" s="36">
        <f t="shared" si="0"/>
        <v>0</v>
      </c>
      <c r="G31" s="41"/>
      <c r="H31" s="8"/>
    </row>
    <row r="32" spans="1:8" s="45" customFormat="1" ht="15.6" x14ac:dyDescent="0.3">
      <c r="A32" s="122">
        <v>20</v>
      </c>
      <c r="B32" s="127" t="s">
        <v>727</v>
      </c>
      <c r="C32" s="126" t="s">
        <v>45</v>
      </c>
      <c r="D32" s="126">
        <v>2.74</v>
      </c>
      <c r="E32" s="113"/>
      <c r="F32" s="36">
        <f t="shared" si="0"/>
        <v>0</v>
      </c>
      <c r="G32" s="41"/>
      <c r="H32" s="8"/>
    </row>
    <row r="33" spans="1:8" s="45" customFormat="1" ht="27.6" x14ac:dyDescent="0.3">
      <c r="A33" s="122">
        <v>21</v>
      </c>
      <c r="B33" s="127" t="s">
        <v>729</v>
      </c>
      <c r="C33" s="126" t="s">
        <v>45</v>
      </c>
      <c r="D33" s="126">
        <v>2.59</v>
      </c>
      <c r="E33" s="113"/>
      <c r="F33" s="36">
        <f t="shared" si="0"/>
        <v>0</v>
      </c>
      <c r="G33" s="41"/>
      <c r="H33" s="8"/>
    </row>
    <row r="34" spans="1:8" s="45" customFormat="1" ht="15.6" x14ac:dyDescent="0.3">
      <c r="A34" s="122">
        <v>22</v>
      </c>
      <c r="B34" s="66" t="s">
        <v>738</v>
      </c>
      <c r="C34" s="126" t="s">
        <v>81</v>
      </c>
      <c r="D34" s="126">
        <v>1</v>
      </c>
      <c r="E34" s="113"/>
      <c r="F34" s="36">
        <f t="shared" si="0"/>
        <v>0</v>
      </c>
      <c r="G34" s="41"/>
      <c r="H34" s="8"/>
    </row>
    <row r="35" spans="1:8" s="45" customFormat="1" ht="15.6" x14ac:dyDescent="0.3">
      <c r="A35" s="128"/>
      <c r="B35" s="120" t="s">
        <v>294</v>
      </c>
      <c r="C35" s="121"/>
      <c r="D35" s="121"/>
      <c r="E35" s="129"/>
      <c r="F35" s="115"/>
      <c r="G35" s="86"/>
      <c r="H35" s="8"/>
    </row>
    <row r="36" spans="1:8" s="45" customFormat="1" ht="15.6" x14ac:dyDescent="0.3">
      <c r="A36" s="122">
        <v>23</v>
      </c>
      <c r="B36" s="123" t="s">
        <v>739</v>
      </c>
      <c r="C36" s="124" t="s">
        <v>740</v>
      </c>
      <c r="D36" s="124">
        <v>31</v>
      </c>
      <c r="E36" s="136"/>
      <c r="F36" s="36">
        <f t="shared" ref="F36:F61" si="1">ROUND(D36*E36,2)</f>
        <v>0</v>
      </c>
      <c r="G36" s="41"/>
      <c r="H36" s="8"/>
    </row>
    <row r="37" spans="1:8" s="45" customFormat="1" ht="27.6" x14ac:dyDescent="0.3">
      <c r="A37" s="122">
        <v>24</v>
      </c>
      <c r="B37" s="123" t="s">
        <v>741</v>
      </c>
      <c r="C37" s="124" t="s">
        <v>84</v>
      </c>
      <c r="D37" s="124">
        <v>175</v>
      </c>
      <c r="E37" s="136"/>
      <c r="F37" s="36">
        <f t="shared" si="1"/>
        <v>0</v>
      </c>
      <c r="G37" s="41"/>
      <c r="H37" s="8"/>
    </row>
    <row r="38" spans="1:8" s="45" customFormat="1" ht="15.6" x14ac:dyDescent="0.3">
      <c r="A38" s="122">
        <v>25</v>
      </c>
      <c r="B38" s="123" t="s">
        <v>742</v>
      </c>
      <c r="C38" s="124" t="s">
        <v>84</v>
      </c>
      <c r="D38" s="124">
        <v>175</v>
      </c>
      <c r="E38" s="136"/>
      <c r="F38" s="36">
        <f t="shared" si="1"/>
        <v>0</v>
      </c>
      <c r="G38" s="41"/>
      <c r="H38" s="8"/>
    </row>
    <row r="39" spans="1:8" s="45" customFormat="1" ht="15.6" x14ac:dyDescent="0.3">
      <c r="A39" s="122">
        <v>26</v>
      </c>
      <c r="B39" s="123" t="s">
        <v>743</v>
      </c>
      <c r="C39" s="124" t="s">
        <v>84</v>
      </c>
      <c r="D39" s="124">
        <v>175</v>
      </c>
      <c r="E39" s="135"/>
      <c r="F39" s="36">
        <f t="shared" si="1"/>
        <v>0</v>
      </c>
      <c r="G39" s="41"/>
      <c r="H39" s="8"/>
    </row>
    <row r="40" spans="1:8" s="45" customFormat="1" ht="27.6" x14ac:dyDescent="0.3">
      <c r="A40" s="122">
        <v>27</v>
      </c>
      <c r="B40" s="123" t="s">
        <v>744</v>
      </c>
      <c r="C40" s="124" t="s">
        <v>84</v>
      </c>
      <c r="D40" s="124">
        <v>115</v>
      </c>
      <c r="E40" s="137"/>
      <c r="F40" s="36">
        <f t="shared" si="1"/>
        <v>0</v>
      </c>
      <c r="G40" s="41"/>
      <c r="H40" s="8"/>
    </row>
    <row r="41" spans="1:8" s="45" customFormat="1" ht="15.6" x14ac:dyDescent="0.3">
      <c r="A41" s="122">
        <v>28</v>
      </c>
      <c r="B41" s="66" t="s">
        <v>745</v>
      </c>
      <c r="C41" s="126" t="s">
        <v>84</v>
      </c>
      <c r="D41" s="126">
        <v>132.25</v>
      </c>
      <c r="E41" s="113"/>
      <c r="F41" s="36">
        <f t="shared" si="1"/>
        <v>0</v>
      </c>
      <c r="G41" s="41"/>
      <c r="H41" s="8"/>
    </row>
    <row r="42" spans="1:8" s="45" customFormat="1" ht="27.6" x14ac:dyDescent="0.3">
      <c r="A42" s="122">
        <v>29</v>
      </c>
      <c r="B42" s="123" t="s">
        <v>746</v>
      </c>
      <c r="C42" s="124" t="s">
        <v>84</v>
      </c>
      <c r="D42" s="124">
        <v>115</v>
      </c>
      <c r="E42" s="137"/>
      <c r="F42" s="36">
        <f t="shared" si="1"/>
        <v>0</v>
      </c>
      <c r="G42" s="41"/>
      <c r="H42" s="8"/>
    </row>
    <row r="43" spans="1:8" s="45" customFormat="1" ht="15.6" x14ac:dyDescent="0.3">
      <c r="A43" s="122">
        <v>30</v>
      </c>
      <c r="B43" s="127" t="s">
        <v>747</v>
      </c>
      <c r="C43" s="126" t="s">
        <v>84</v>
      </c>
      <c r="D43" s="126">
        <v>253</v>
      </c>
      <c r="E43" s="113"/>
      <c r="F43" s="36">
        <f t="shared" si="1"/>
        <v>0</v>
      </c>
      <c r="G43" s="41"/>
      <c r="H43" s="8"/>
    </row>
    <row r="44" spans="1:8" s="45" customFormat="1" ht="27.6" x14ac:dyDescent="0.3">
      <c r="A44" s="122">
        <v>31</v>
      </c>
      <c r="B44" s="123" t="s">
        <v>744</v>
      </c>
      <c r="C44" s="124" t="s">
        <v>84</v>
      </c>
      <c r="D44" s="124">
        <v>115</v>
      </c>
      <c r="E44" s="137"/>
      <c r="F44" s="36">
        <f t="shared" si="1"/>
        <v>0</v>
      </c>
      <c r="G44" s="41"/>
      <c r="H44" s="8"/>
    </row>
    <row r="45" spans="1:8" s="45" customFormat="1" ht="15.6" x14ac:dyDescent="0.3">
      <c r="A45" s="122">
        <v>32</v>
      </c>
      <c r="B45" s="127" t="s">
        <v>748</v>
      </c>
      <c r="C45" s="126" t="s">
        <v>84</v>
      </c>
      <c r="D45" s="126">
        <v>132.25</v>
      </c>
      <c r="E45" s="137"/>
      <c r="F45" s="36">
        <f t="shared" si="1"/>
        <v>0</v>
      </c>
      <c r="G45" s="41"/>
      <c r="H45" s="8"/>
    </row>
    <row r="46" spans="1:8" s="45" customFormat="1" ht="15.6" x14ac:dyDescent="0.3">
      <c r="A46" s="122">
        <v>33</v>
      </c>
      <c r="B46" s="127" t="s">
        <v>749</v>
      </c>
      <c r="C46" s="126" t="s">
        <v>750</v>
      </c>
      <c r="D46" s="126">
        <v>1</v>
      </c>
      <c r="E46" s="113"/>
      <c r="F46" s="36">
        <f t="shared" si="1"/>
        <v>0</v>
      </c>
      <c r="G46" s="41"/>
      <c r="H46" s="8"/>
    </row>
    <row r="47" spans="1:8" s="45" customFormat="1" ht="15.6" x14ac:dyDescent="0.3">
      <c r="A47" s="122">
        <v>34</v>
      </c>
      <c r="B47" s="123" t="s">
        <v>751</v>
      </c>
      <c r="C47" s="124" t="s">
        <v>84</v>
      </c>
      <c r="D47" s="124">
        <v>175</v>
      </c>
      <c r="E47" s="137"/>
      <c r="F47" s="36">
        <f t="shared" si="1"/>
        <v>0</v>
      </c>
      <c r="G47" s="41"/>
      <c r="H47" s="8"/>
    </row>
    <row r="48" spans="1:8" s="45" customFormat="1" ht="15.6" x14ac:dyDescent="0.3">
      <c r="A48" s="122">
        <v>35</v>
      </c>
      <c r="B48" s="127" t="s">
        <v>752</v>
      </c>
      <c r="C48" s="126" t="s">
        <v>45</v>
      </c>
      <c r="D48" s="126">
        <v>1.8</v>
      </c>
      <c r="E48" s="137"/>
      <c r="F48" s="36">
        <f t="shared" si="1"/>
        <v>0</v>
      </c>
      <c r="G48" s="41"/>
      <c r="H48" s="8"/>
    </row>
    <row r="49" spans="1:8" s="45" customFormat="1" ht="15.6" x14ac:dyDescent="0.3">
      <c r="A49" s="122">
        <v>36</v>
      </c>
      <c r="B49" s="127" t="s">
        <v>753</v>
      </c>
      <c r="C49" s="126" t="s">
        <v>86</v>
      </c>
      <c r="D49" s="126">
        <v>1.8</v>
      </c>
      <c r="E49" s="113"/>
      <c r="F49" s="36">
        <f t="shared" si="1"/>
        <v>0</v>
      </c>
      <c r="G49" s="41"/>
      <c r="H49" s="8"/>
    </row>
    <row r="50" spans="1:8" s="45" customFormat="1" ht="15.6" x14ac:dyDescent="0.3">
      <c r="A50" s="122">
        <v>37</v>
      </c>
      <c r="B50" s="123" t="s">
        <v>754</v>
      </c>
      <c r="C50" s="124" t="s">
        <v>84</v>
      </c>
      <c r="D50" s="124">
        <v>175</v>
      </c>
      <c r="E50" s="137"/>
      <c r="F50" s="36">
        <f t="shared" si="1"/>
        <v>0</v>
      </c>
      <c r="G50" s="41"/>
      <c r="H50" s="8"/>
    </row>
    <row r="51" spans="1:8" s="45" customFormat="1" ht="15.6" x14ac:dyDescent="0.3">
      <c r="A51" s="122">
        <v>38</v>
      </c>
      <c r="B51" s="127" t="s">
        <v>755</v>
      </c>
      <c r="C51" s="126" t="s">
        <v>45</v>
      </c>
      <c r="D51" s="126">
        <v>3</v>
      </c>
      <c r="E51" s="137"/>
      <c r="F51" s="36">
        <f t="shared" si="1"/>
        <v>0</v>
      </c>
      <c r="G51" s="41"/>
      <c r="H51" s="8"/>
    </row>
    <row r="52" spans="1:8" s="45" customFormat="1" ht="15.6" x14ac:dyDescent="0.3">
      <c r="A52" s="122">
        <v>39</v>
      </c>
      <c r="B52" s="127" t="s">
        <v>756</v>
      </c>
      <c r="C52" s="126" t="s">
        <v>757</v>
      </c>
      <c r="D52" s="126">
        <v>10</v>
      </c>
      <c r="E52" s="113"/>
      <c r="F52" s="36">
        <f t="shared" si="1"/>
        <v>0</v>
      </c>
      <c r="G52" s="41"/>
      <c r="H52" s="8"/>
    </row>
    <row r="53" spans="1:8" s="45" customFormat="1" ht="15.6" x14ac:dyDescent="0.3">
      <c r="A53" s="122">
        <v>40</v>
      </c>
      <c r="B53" s="123" t="s">
        <v>758</v>
      </c>
      <c r="C53" s="124" t="s">
        <v>84</v>
      </c>
      <c r="D53" s="124">
        <v>175</v>
      </c>
      <c r="E53" s="137"/>
      <c r="F53" s="36">
        <f t="shared" si="1"/>
        <v>0</v>
      </c>
      <c r="G53" s="41"/>
      <c r="H53" s="8"/>
    </row>
    <row r="54" spans="1:8" s="45" customFormat="1" ht="15.6" x14ac:dyDescent="0.3">
      <c r="A54" s="122">
        <v>41</v>
      </c>
      <c r="B54" s="66" t="s">
        <v>759</v>
      </c>
      <c r="C54" s="126" t="s">
        <v>81</v>
      </c>
      <c r="D54" s="126">
        <v>8</v>
      </c>
      <c r="E54" s="113"/>
      <c r="F54" s="36">
        <f t="shared" si="1"/>
        <v>0</v>
      </c>
      <c r="G54" s="41"/>
      <c r="H54" s="8"/>
    </row>
    <row r="55" spans="1:8" s="45" customFormat="1" ht="15.6" x14ac:dyDescent="0.3">
      <c r="A55" s="122">
        <v>42</v>
      </c>
      <c r="B55" s="123" t="s">
        <v>760</v>
      </c>
      <c r="C55" s="124" t="s">
        <v>740</v>
      </c>
      <c r="D55" s="124">
        <v>47</v>
      </c>
      <c r="E55" s="137"/>
      <c r="F55" s="36">
        <f t="shared" si="1"/>
        <v>0</v>
      </c>
      <c r="G55" s="41"/>
      <c r="H55" s="8"/>
    </row>
    <row r="56" spans="1:8" s="45" customFormat="1" ht="15.6" x14ac:dyDescent="0.3">
      <c r="A56" s="122">
        <v>43</v>
      </c>
      <c r="B56" s="127" t="s">
        <v>761</v>
      </c>
      <c r="C56" s="126" t="s">
        <v>84</v>
      </c>
      <c r="D56" s="126">
        <v>24</v>
      </c>
      <c r="E56" s="137"/>
      <c r="F56" s="36">
        <f t="shared" si="1"/>
        <v>0</v>
      </c>
      <c r="G56" s="41"/>
      <c r="H56" s="8"/>
    </row>
    <row r="57" spans="1:8" s="45" customFormat="1" ht="15.6" x14ac:dyDescent="0.3">
      <c r="A57" s="122">
        <v>44</v>
      </c>
      <c r="B57" s="127" t="s">
        <v>756</v>
      </c>
      <c r="C57" s="126" t="s">
        <v>757</v>
      </c>
      <c r="D57" s="126">
        <v>2</v>
      </c>
      <c r="E57" s="113"/>
      <c r="F57" s="36">
        <f t="shared" si="1"/>
        <v>0</v>
      </c>
      <c r="G57" s="41"/>
      <c r="H57" s="8"/>
    </row>
    <row r="58" spans="1:8" s="45" customFormat="1" ht="27.6" x14ac:dyDescent="0.3">
      <c r="A58" s="122">
        <v>45</v>
      </c>
      <c r="B58" s="123" t="s">
        <v>762</v>
      </c>
      <c r="C58" s="124" t="s">
        <v>740</v>
      </c>
      <c r="D58" s="124">
        <v>47</v>
      </c>
      <c r="E58" s="113"/>
      <c r="F58" s="36">
        <f t="shared" si="1"/>
        <v>0</v>
      </c>
      <c r="G58" s="41"/>
      <c r="H58" s="8"/>
    </row>
    <row r="59" spans="1:8" s="45" customFormat="1" ht="27.6" x14ac:dyDescent="0.3">
      <c r="A59" s="122">
        <v>46</v>
      </c>
      <c r="B59" s="123" t="s">
        <v>763</v>
      </c>
      <c r="C59" s="124" t="s">
        <v>84</v>
      </c>
      <c r="D59" s="124">
        <v>175</v>
      </c>
      <c r="E59" s="137"/>
      <c r="F59" s="36">
        <f t="shared" si="1"/>
        <v>0</v>
      </c>
      <c r="G59" s="41"/>
      <c r="H59" s="8"/>
    </row>
    <row r="60" spans="1:8" s="45" customFormat="1" ht="15.6" x14ac:dyDescent="0.3">
      <c r="A60" s="122">
        <v>47</v>
      </c>
      <c r="B60" s="127" t="s">
        <v>705</v>
      </c>
      <c r="C60" s="126" t="s">
        <v>84</v>
      </c>
      <c r="D60" s="126">
        <v>186</v>
      </c>
      <c r="E60" s="137"/>
      <c r="F60" s="36">
        <f t="shared" si="1"/>
        <v>0</v>
      </c>
      <c r="G60" s="41"/>
      <c r="H60" s="8"/>
    </row>
    <row r="61" spans="1:8" s="45" customFormat="1" ht="15.6" x14ac:dyDescent="0.3">
      <c r="A61" s="122">
        <v>48</v>
      </c>
      <c r="B61" s="127" t="s">
        <v>708</v>
      </c>
      <c r="C61" s="126" t="s">
        <v>81</v>
      </c>
      <c r="D61" s="126" t="s">
        <v>764</v>
      </c>
      <c r="E61" s="138"/>
      <c r="F61" s="36">
        <f t="shared" si="1"/>
        <v>0</v>
      </c>
      <c r="G61" s="41"/>
      <c r="H61" s="8"/>
    </row>
    <row r="62" spans="1:8" s="45" customFormat="1" ht="15.6" x14ac:dyDescent="0.3">
      <c r="A62" s="128"/>
      <c r="B62" s="120" t="s">
        <v>765</v>
      </c>
      <c r="C62" s="121"/>
      <c r="D62" s="121"/>
      <c r="E62" s="130"/>
      <c r="F62" s="115"/>
      <c r="G62" s="86"/>
      <c r="H62" s="8"/>
    </row>
    <row r="63" spans="1:8" s="45" customFormat="1" ht="15.6" x14ac:dyDescent="0.3">
      <c r="A63" s="122">
        <v>49</v>
      </c>
      <c r="B63" s="123" t="s">
        <v>766</v>
      </c>
      <c r="C63" s="124" t="s">
        <v>81</v>
      </c>
      <c r="D63" s="124">
        <v>13</v>
      </c>
      <c r="E63" s="135"/>
      <c r="F63" s="36">
        <f t="shared" ref="F63:F100" si="2">ROUND(D63*E63,2)</f>
        <v>0</v>
      </c>
      <c r="G63" s="41"/>
      <c r="H63" s="8"/>
    </row>
    <row r="64" spans="1:8" s="45" customFormat="1" ht="15.6" x14ac:dyDescent="0.3">
      <c r="A64" s="122">
        <v>50</v>
      </c>
      <c r="B64" s="123" t="s">
        <v>767</v>
      </c>
      <c r="C64" s="124" t="s">
        <v>81</v>
      </c>
      <c r="D64" s="124">
        <v>13</v>
      </c>
      <c r="E64" s="135"/>
      <c r="F64" s="36">
        <f t="shared" si="2"/>
        <v>0</v>
      </c>
      <c r="G64" s="41"/>
      <c r="H64" s="8"/>
    </row>
    <row r="65" spans="1:8" s="45" customFormat="1" ht="15.6" x14ac:dyDescent="0.3">
      <c r="A65" s="122">
        <v>51</v>
      </c>
      <c r="B65" s="123" t="s">
        <v>768</v>
      </c>
      <c r="C65" s="124" t="s">
        <v>84</v>
      </c>
      <c r="D65" s="124">
        <v>106</v>
      </c>
      <c r="E65" s="135"/>
      <c r="F65" s="36">
        <f t="shared" si="2"/>
        <v>0</v>
      </c>
      <c r="G65" s="41"/>
      <c r="H65" s="8"/>
    </row>
    <row r="66" spans="1:8" s="45" customFormat="1" ht="15.6" x14ac:dyDescent="0.3">
      <c r="A66" s="122">
        <v>52</v>
      </c>
      <c r="B66" s="123" t="s">
        <v>769</v>
      </c>
      <c r="C66" s="124" t="s">
        <v>723</v>
      </c>
      <c r="D66" s="124">
        <v>51</v>
      </c>
      <c r="E66" s="135"/>
      <c r="F66" s="36">
        <f t="shared" si="2"/>
        <v>0</v>
      </c>
      <c r="G66" s="41"/>
      <c r="H66" s="8"/>
    </row>
    <row r="67" spans="1:8" s="45" customFormat="1" ht="15.6" x14ac:dyDescent="0.3">
      <c r="A67" s="122">
        <v>53</v>
      </c>
      <c r="B67" s="123" t="s">
        <v>770</v>
      </c>
      <c r="C67" s="124" t="s">
        <v>84</v>
      </c>
      <c r="D67" s="124">
        <v>77</v>
      </c>
      <c r="E67" s="137"/>
      <c r="F67" s="36">
        <f t="shared" si="2"/>
        <v>0</v>
      </c>
      <c r="G67" s="41"/>
      <c r="H67" s="8"/>
    </row>
    <row r="68" spans="1:8" s="45" customFormat="1" ht="27.6" x14ac:dyDescent="0.3">
      <c r="A68" s="122">
        <v>54</v>
      </c>
      <c r="B68" s="131" t="s">
        <v>771</v>
      </c>
      <c r="C68" s="126" t="s">
        <v>86</v>
      </c>
      <c r="D68" s="126">
        <v>23.1</v>
      </c>
      <c r="E68" s="135"/>
      <c r="F68" s="36">
        <f t="shared" si="2"/>
        <v>0</v>
      </c>
      <c r="G68" s="41"/>
      <c r="H68" s="8"/>
    </row>
    <row r="69" spans="1:8" s="45" customFormat="1" ht="15.6" x14ac:dyDescent="0.3">
      <c r="A69" s="122">
        <v>55</v>
      </c>
      <c r="B69" s="123" t="s">
        <v>772</v>
      </c>
      <c r="C69" s="124" t="s">
        <v>84</v>
      </c>
      <c r="D69" s="124">
        <v>106</v>
      </c>
      <c r="E69" s="137"/>
      <c r="F69" s="36">
        <f t="shared" si="2"/>
        <v>0</v>
      </c>
      <c r="G69" s="41"/>
      <c r="H69" s="8"/>
    </row>
    <row r="70" spans="1:8" s="45" customFormat="1" ht="27.6" x14ac:dyDescent="0.3">
      <c r="A70" s="122">
        <v>56</v>
      </c>
      <c r="B70" s="131" t="s">
        <v>773</v>
      </c>
      <c r="C70" s="126" t="s">
        <v>128</v>
      </c>
      <c r="D70" s="126">
        <v>21.2</v>
      </c>
      <c r="E70" s="135"/>
      <c r="F70" s="36">
        <f t="shared" si="2"/>
        <v>0</v>
      </c>
      <c r="G70" s="41"/>
      <c r="H70" s="8"/>
    </row>
    <row r="71" spans="1:8" s="45" customFormat="1" ht="15.6" x14ac:dyDescent="0.3">
      <c r="A71" s="122">
        <v>57</v>
      </c>
      <c r="B71" s="123" t="s">
        <v>774</v>
      </c>
      <c r="C71" s="124" t="s">
        <v>84</v>
      </c>
      <c r="D71" s="124">
        <v>106</v>
      </c>
      <c r="E71" s="137"/>
      <c r="F71" s="36">
        <f t="shared" si="2"/>
        <v>0</v>
      </c>
      <c r="G71" s="41"/>
      <c r="H71" s="8"/>
    </row>
    <row r="72" spans="1:8" s="45" customFormat="1" ht="27.6" x14ac:dyDescent="0.3">
      <c r="A72" s="122">
        <v>58</v>
      </c>
      <c r="B72" s="125" t="s">
        <v>775</v>
      </c>
      <c r="C72" s="126" t="s">
        <v>84</v>
      </c>
      <c r="D72" s="126">
        <v>116</v>
      </c>
      <c r="E72" s="137"/>
      <c r="F72" s="36">
        <f t="shared" si="2"/>
        <v>0</v>
      </c>
      <c r="G72" s="41"/>
      <c r="H72" s="8"/>
    </row>
    <row r="73" spans="1:8" s="45" customFormat="1" ht="27.6" x14ac:dyDescent="0.3">
      <c r="A73" s="122">
        <v>59</v>
      </c>
      <c r="B73" s="125" t="s">
        <v>776</v>
      </c>
      <c r="C73" s="126" t="s">
        <v>81</v>
      </c>
      <c r="D73" s="126">
        <v>530</v>
      </c>
      <c r="E73" s="137"/>
      <c r="F73" s="36">
        <f t="shared" si="2"/>
        <v>0</v>
      </c>
      <c r="G73" s="41"/>
      <c r="H73" s="8"/>
    </row>
    <row r="74" spans="1:8" s="45" customFormat="1" ht="27.6" x14ac:dyDescent="0.3">
      <c r="A74" s="122">
        <v>60</v>
      </c>
      <c r="B74" s="131" t="s">
        <v>777</v>
      </c>
      <c r="C74" s="126" t="s">
        <v>86</v>
      </c>
      <c r="D74" s="126">
        <v>636</v>
      </c>
      <c r="E74" s="135"/>
      <c r="F74" s="36">
        <f t="shared" si="2"/>
        <v>0</v>
      </c>
      <c r="G74" s="41"/>
      <c r="H74" s="8"/>
    </row>
    <row r="75" spans="1:8" s="45" customFormat="1" ht="15.6" x14ac:dyDescent="0.3">
      <c r="A75" s="122">
        <v>61</v>
      </c>
      <c r="B75" s="123" t="s">
        <v>778</v>
      </c>
      <c r="C75" s="124" t="s">
        <v>84</v>
      </c>
      <c r="D75" s="124">
        <v>106</v>
      </c>
      <c r="E75" s="137"/>
      <c r="F75" s="36">
        <f t="shared" si="2"/>
        <v>0</v>
      </c>
      <c r="G75" s="41"/>
      <c r="H75" s="8"/>
    </row>
    <row r="76" spans="1:8" s="45" customFormat="1" ht="15.6" x14ac:dyDescent="0.3">
      <c r="A76" s="122">
        <v>62</v>
      </c>
      <c r="B76" s="125" t="s">
        <v>779</v>
      </c>
      <c r="C76" s="126" t="s">
        <v>84</v>
      </c>
      <c r="D76" s="126">
        <v>121.9</v>
      </c>
      <c r="E76" s="137"/>
      <c r="F76" s="36">
        <f t="shared" si="2"/>
        <v>0</v>
      </c>
      <c r="G76" s="41"/>
      <c r="H76" s="8"/>
    </row>
    <row r="77" spans="1:8" s="45" customFormat="1" ht="27.6" x14ac:dyDescent="0.3">
      <c r="A77" s="122">
        <v>63</v>
      </c>
      <c r="B77" s="131" t="s">
        <v>777</v>
      </c>
      <c r="C77" s="126" t="s">
        <v>86</v>
      </c>
      <c r="D77" s="126">
        <v>636</v>
      </c>
      <c r="E77" s="135"/>
      <c r="F77" s="36">
        <f t="shared" si="2"/>
        <v>0</v>
      </c>
      <c r="G77" s="41"/>
      <c r="H77" s="8"/>
    </row>
    <row r="78" spans="1:8" s="45" customFormat="1" ht="15.6" x14ac:dyDescent="0.3">
      <c r="A78" s="122">
        <v>64</v>
      </c>
      <c r="B78" s="123" t="s">
        <v>780</v>
      </c>
      <c r="C78" s="124" t="s">
        <v>723</v>
      </c>
      <c r="D78" s="124">
        <v>19.2</v>
      </c>
      <c r="E78" s="137"/>
      <c r="F78" s="36">
        <f t="shared" si="2"/>
        <v>0</v>
      </c>
      <c r="G78" s="41"/>
      <c r="H78" s="8"/>
    </row>
    <row r="79" spans="1:8" s="45" customFormat="1" ht="15.6" x14ac:dyDescent="0.3">
      <c r="A79" s="122">
        <v>65</v>
      </c>
      <c r="B79" s="125" t="s">
        <v>781</v>
      </c>
      <c r="C79" s="126" t="s">
        <v>81</v>
      </c>
      <c r="D79" s="126">
        <v>10</v>
      </c>
      <c r="E79" s="135"/>
      <c r="F79" s="36">
        <f t="shared" si="2"/>
        <v>0</v>
      </c>
      <c r="G79" s="41"/>
      <c r="H79" s="8"/>
    </row>
    <row r="80" spans="1:8" s="45" customFormat="1" ht="27.6" x14ac:dyDescent="0.3">
      <c r="A80" s="122">
        <v>66</v>
      </c>
      <c r="B80" s="123" t="s">
        <v>782</v>
      </c>
      <c r="C80" s="124" t="s">
        <v>84</v>
      </c>
      <c r="D80" s="124">
        <v>106</v>
      </c>
      <c r="E80" s="137"/>
      <c r="F80" s="36">
        <f t="shared" si="2"/>
        <v>0</v>
      </c>
      <c r="G80" s="41"/>
      <c r="H80" s="8"/>
    </row>
    <row r="81" spans="1:8" s="45" customFormat="1" ht="27.6" x14ac:dyDescent="0.3">
      <c r="A81" s="122">
        <v>67</v>
      </c>
      <c r="B81" s="131" t="s">
        <v>783</v>
      </c>
      <c r="C81" s="126" t="s">
        <v>128</v>
      </c>
      <c r="D81" s="126">
        <v>18.02</v>
      </c>
      <c r="E81" s="135"/>
      <c r="F81" s="36">
        <f t="shared" si="2"/>
        <v>0</v>
      </c>
      <c r="G81" s="41"/>
      <c r="H81" s="8"/>
    </row>
    <row r="82" spans="1:8" s="45" customFormat="1" ht="15.6" x14ac:dyDescent="0.3">
      <c r="A82" s="122">
        <v>68</v>
      </c>
      <c r="B82" s="123" t="s">
        <v>784</v>
      </c>
      <c r="C82" s="124" t="s">
        <v>84</v>
      </c>
      <c r="D82" s="124">
        <v>106</v>
      </c>
      <c r="E82" s="137"/>
      <c r="F82" s="36">
        <f t="shared" si="2"/>
        <v>0</v>
      </c>
      <c r="G82" s="41"/>
      <c r="H82" s="8"/>
    </row>
    <row r="83" spans="1:8" s="45" customFormat="1" ht="27.6" x14ac:dyDescent="0.3">
      <c r="A83" s="122">
        <v>69</v>
      </c>
      <c r="B83" s="131" t="s">
        <v>785</v>
      </c>
      <c r="C83" s="126" t="s">
        <v>86</v>
      </c>
      <c r="D83" s="126">
        <v>286.2</v>
      </c>
      <c r="E83" s="135"/>
      <c r="F83" s="36">
        <f t="shared" si="2"/>
        <v>0</v>
      </c>
      <c r="G83" s="41"/>
      <c r="H83" s="8"/>
    </row>
    <row r="84" spans="1:8" s="45" customFormat="1" ht="15.6" x14ac:dyDescent="0.3">
      <c r="A84" s="122">
        <v>70</v>
      </c>
      <c r="B84" s="123" t="s">
        <v>786</v>
      </c>
      <c r="C84" s="124" t="s">
        <v>84</v>
      </c>
      <c r="D84" s="124">
        <v>106</v>
      </c>
      <c r="E84" s="137"/>
      <c r="F84" s="36">
        <f t="shared" si="2"/>
        <v>0</v>
      </c>
      <c r="G84" s="41"/>
      <c r="H84" s="8"/>
    </row>
    <row r="85" spans="1:8" s="45" customFormat="1" ht="15.6" x14ac:dyDescent="0.3">
      <c r="A85" s="122">
        <v>71</v>
      </c>
      <c r="B85" s="131" t="s">
        <v>787</v>
      </c>
      <c r="C85" s="126" t="s">
        <v>128</v>
      </c>
      <c r="D85" s="126">
        <v>53.21</v>
      </c>
      <c r="E85" s="137"/>
      <c r="F85" s="36">
        <f t="shared" si="2"/>
        <v>0</v>
      </c>
      <c r="G85" s="41"/>
      <c r="H85" s="8"/>
    </row>
    <row r="86" spans="1:8" s="45" customFormat="1" ht="15.6" x14ac:dyDescent="0.3">
      <c r="A86" s="122">
        <v>72</v>
      </c>
      <c r="B86" s="125" t="s">
        <v>788</v>
      </c>
      <c r="C86" s="126" t="s">
        <v>789</v>
      </c>
      <c r="D86" s="126" t="s">
        <v>790</v>
      </c>
      <c r="E86" s="135"/>
      <c r="F86" s="36">
        <f t="shared" si="2"/>
        <v>0</v>
      </c>
      <c r="G86" s="41"/>
      <c r="H86" s="8"/>
    </row>
    <row r="87" spans="1:8" s="45" customFormat="1" ht="15.6" x14ac:dyDescent="0.3">
      <c r="A87" s="122">
        <v>73</v>
      </c>
      <c r="B87" s="123" t="s">
        <v>791</v>
      </c>
      <c r="C87" s="124" t="s">
        <v>723</v>
      </c>
      <c r="D87" s="124">
        <v>51</v>
      </c>
      <c r="E87" s="137"/>
      <c r="F87" s="36">
        <f t="shared" si="2"/>
        <v>0</v>
      </c>
      <c r="G87" s="41"/>
      <c r="H87" s="8"/>
    </row>
    <row r="88" spans="1:8" s="45" customFormat="1" ht="27.6" x14ac:dyDescent="0.3">
      <c r="A88" s="122">
        <v>74</v>
      </c>
      <c r="B88" s="131" t="s">
        <v>771</v>
      </c>
      <c r="C88" s="126" t="s">
        <v>86</v>
      </c>
      <c r="D88" s="126">
        <v>2.2999999999999998</v>
      </c>
      <c r="E88" s="135"/>
      <c r="F88" s="36">
        <f t="shared" si="2"/>
        <v>0</v>
      </c>
      <c r="G88" s="41"/>
      <c r="H88" s="8"/>
    </row>
    <row r="89" spans="1:8" s="45" customFormat="1" ht="15.6" x14ac:dyDescent="0.3">
      <c r="A89" s="122">
        <v>75</v>
      </c>
      <c r="B89" s="123" t="s">
        <v>792</v>
      </c>
      <c r="C89" s="124" t="s">
        <v>723</v>
      </c>
      <c r="D89" s="124">
        <v>51</v>
      </c>
      <c r="E89" s="137"/>
      <c r="F89" s="36">
        <f t="shared" si="2"/>
        <v>0</v>
      </c>
      <c r="G89" s="41"/>
      <c r="H89" s="8"/>
    </row>
    <row r="90" spans="1:8" s="45" customFormat="1" ht="15.6" x14ac:dyDescent="0.3">
      <c r="A90" s="122">
        <v>76</v>
      </c>
      <c r="B90" s="125" t="s">
        <v>793</v>
      </c>
      <c r="C90" s="126" t="s">
        <v>84</v>
      </c>
      <c r="D90" s="126">
        <v>8.42</v>
      </c>
      <c r="E90" s="135"/>
      <c r="F90" s="36">
        <f t="shared" si="2"/>
        <v>0</v>
      </c>
      <c r="G90" s="41"/>
      <c r="H90" s="8"/>
    </row>
    <row r="91" spans="1:8" s="45" customFormat="1" ht="15.6" x14ac:dyDescent="0.3">
      <c r="A91" s="122">
        <v>77</v>
      </c>
      <c r="B91" s="123" t="s">
        <v>794</v>
      </c>
      <c r="C91" s="124" t="s">
        <v>723</v>
      </c>
      <c r="D91" s="124">
        <v>49.4</v>
      </c>
      <c r="E91" s="137"/>
      <c r="F91" s="36">
        <f t="shared" si="2"/>
        <v>0</v>
      </c>
      <c r="G91" s="41"/>
      <c r="H91" s="8"/>
    </row>
    <row r="92" spans="1:8" s="45" customFormat="1" ht="15.6" x14ac:dyDescent="0.3">
      <c r="A92" s="122">
        <v>78</v>
      </c>
      <c r="B92" s="125" t="s">
        <v>781</v>
      </c>
      <c r="C92" s="126" t="s">
        <v>81</v>
      </c>
      <c r="D92" s="126">
        <v>39</v>
      </c>
      <c r="E92" s="135"/>
      <c r="F92" s="36">
        <f t="shared" si="2"/>
        <v>0</v>
      </c>
      <c r="G92" s="41"/>
      <c r="H92" s="8"/>
    </row>
    <row r="93" spans="1:8" s="45" customFormat="1" ht="15.6" x14ac:dyDescent="0.3">
      <c r="A93" s="122">
        <v>79</v>
      </c>
      <c r="B93" s="123" t="s">
        <v>795</v>
      </c>
      <c r="C93" s="124" t="s">
        <v>723</v>
      </c>
      <c r="D93" s="124">
        <v>51</v>
      </c>
      <c r="E93" s="137"/>
      <c r="F93" s="36">
        <f t="shared" si="2"/>
        <v>0</v>
      </c>
      <c r="G93" s="41"/>
      <c r="H93" s="8"/>
    </row>
    <row r="94" spans="1:8" s="45" customFormat="1" ht="27.6" x14ac:dyDescent="0.3">
      <c r="A94" s="122">
        <v>80</v>
      </c>
      <c r="B94" s="131" t="s">
        <v>785</v>
      </c>
      <c r="C94" s="126" t="s">
        <v>86</v>
      </c>
      <c r="D94" s="126">
        <v>20.65</v>
      </c>
      <c r="E94" s="135"/>
      <c r="F94" s="36">
        <f t="shared" si="2"/>
        <v>0</v>
      </c>
      <c r="G94" s="41"/>
      <c r="H94" s="8"/>
    </row>
    <row r="95" spans="1:8" s="45" customFormat="1" ht="15.6" x14ac:dyDescent="0.3">
      <c r="A95" s="122">
        <v>81</v>
      </c>
      <c r="B95" s="123" t="s">
        <v>796</v>
      </c>
      <c r="C95" s="124" t="s">
        <v>723</v>
      </c>
      <c r="D95" s="124">
        <v>51</v>
      </c>
      <c r="E95" s="137"/>
      <c r="F95" s="36">
        <f t="shared" si="2"/>
        <v>0</v>
      </c>
      <c r="G95" s="41"/>
      <c r="H95" s="8"/>
    </row>
    <row r="96" spans="1:8" s="45" customFormat="1" ht="15.6" x14ac:dyDescent="0.3">
      <c r="A96" s="122">
        <v>82</v>
      </c>
      <c r="B96" s="131" t="s">
        <v>787</v>
      </c>
      <c r="C96" s="126" t="s">
        <v>128</v>
      </c>
      <c r="D96" s="126">
        <v>1.36</v>
      </c>
      <c r="E96" s="135"/>
      <c r="F96" s="36">
        <f t="shared" si="2"/>
        <v>0</v>
      </c>
      <c r="G96" s="41"/>
      <c r="H96" s="8"/>
    </row>
    <row r="97" spans="1:8" s="45" customFormat="1" ht="15.6" x14ac:dyDescent="0.3">
      <c r="A97" s="122">
        <v>83</v>
      </c>
      <c r="B97" s="123" t="s">
        <v>797</v>
      </c>
      <c r="C97" s="124" t="s">
        <v>723</v>
      </c>
      <c r="D97" s="124">
        <v>14.3</v>
      </c>
      <c r="E97" s="137"/>
      <c r="F97" s="36">
        <f t="shared" si="2"/>
        <v>0</v>
      </c>
      <c r="G97" s="41"/>
      <c r="H97" s="8"/>
    </row>
    <row r="98" spans="1:8" s="45" customFormat="1" ht="15.6" x14ac:dyDescent="0.3">
      <c r="A98" s="122">
        <v>84</v>
      </c>
      <c r="B98" s="125" t="s">
        <v>798</v>
      </c>
      <c r="C98" s="126" t="s">
        <v>88</v>
      </c>
      <c r="D98" s="126">
        <v>15.015000000000001</v>
      </c>
      <c r="E98" s="137"/>
      <c r="F98" s="36">
        <f t="shared" si="2"/>
        <v>0</v>
      </c>
      <c r="G98" s="41"/>
      <c r="H98" s="8"/>
    </row>
    <row r="99" spans="1:8" s="45" customFormat="1" ht="15.6" x14ac:dyDescent="0.3">
      <c r="A99" s="122">
        <v>85</v>
      </c>
      <c r="B99" s="125" t="s">
        <v>799</v>
      </c>
      <c r="C99" s="126" t="s">
        <v>81</v>
      </c>
      <c r="D99" s="126">
        <v>60</v>
      </c>
      <c r="E99" s="135"/>
      <c r="F99" s="36">
        <f t="shared" si="2"/>
        <v>0</v>
      </c>
      <c r="G99" s="41"/>
      <c r="H99" s="8"/>
    </row>
    <row r="100" spans="1:8" s="45" customFormat="1" ht="15.6" x14ac:dyDescent="0.3">
      <c r="A100" s="122">
        <v>86</v>
      </c>
      <c r="B100" s="123" t="s">
        <v>800</v>
      </c>
      <c r="C100" s="124" t="s">
        <v>81</v>
      </c>
      <c r="D100" s="124">
        <v>13</v>
      </c>
      <c r="E100" s="135"/>
      <c r="F100" s="36">
        <f t="shared" si="2"/>
        <v>0</v>
      </c>
      <c r="G100" s="41"/>
      <c r="H100" s="8"/>
    </row>
    <row r="101" spans="1:8" s="45" customFormat="1" ht="15.6" x14ac:dyDescent="0.3">
      <c r="A101" s="128"/>
      <c r="B101" s="120" t="s">
        <v>801</v>
      </c>
      <c r="C101" s="129"/>
      <c r="D101" s="129"/>
      <c r="E101" s="132"/>
      <c r="F101" s="115"/>
      <c r="G101" s="86"/>
      <c r="H101" s="8"/>
    </row>
    <row r="102" spans="1:8" s="45" customFormat="1" ht="15.6" x14ac:dyDescent="0.3">
      <c r="A102" s="122">
        <v>87</v>
      </c>
      <c r="B102" s="125" t="s">
        <v>802</v>
      </c>
      <c r="C102" s="126" t="s">
        <v>43</v>
      </c>
      <c r="D102" s="126">
        <v>13</v>
      </c>
      <c r="E102" s="138"/>
      <c r="F102" s="36">
        <f t="shared" ref="F102:F106" si="3">ROUND(D102*E102,2)</f>
        <v>0</v>
      </c>
      <c r="G102" s="41"/>
      <c r="H102" s="8"/>
    </row>
    <row r="103" spans="1:8" s="45" customFormat="1" ht="15.6" x14ac:dyDescent="0.3">
      <c r="A103" s="122">
        <v>88</v>
      </c>
      <c r="B103" s="125" t="s">
        <v>803</v>
      </c>
      <c r="C103" s="126" t="s">
        <v>804</v>
      </c>
      <c r="D103" s="126">
        <v>1</v>
      </c>
      <c r="E103" s="137"/>
      <c r="F103" s="36">
        <f t="shared" si="3"/>
        <v>0</v>
      </c>
      <c r="G103" s="41"/>
      <c r="H103" s="8"/>
    </row>
    <row r="104" spans="1:8" s="45" customFormat="1" ht="27.6" x14ac:dyDescent="0.3">
      <c r="A104" s="122">
        <v>89</v>
      </c>
      <c r="B104" s="66" t="s">
        <v>805</v>
      </c>
      <c r="C104" s="126" t="s">
        <v>43</v>
      </c>
      <c r="D104" s="126">
        <v>9</v>
      </c>
      <c r="E104" s="137"/>
      <c r="F104" s="36">
        <f t="shared" si="3"/>
        <v>0</v>
      </c>
      <c r="G104" s="41"/>
      <c r="H104" s="8"/>
    </row>
    <row r="105" spans="1:8" s="45" customFormat="1" ht="15.6" x14ac:dyDescent="0.3">
      <c r="A105" s="122">
        <v>90</v>
      </c>
      <c r="B105" s="125" t="s">
        <v>806</v>
      </c>
      <c r="C105" s="126" t="s">
        <v>43</v>
      </c>
      <c r="D105" s="126">
        <v>9</v>
      </c>
      <c r="E105" s="137"/>
      <c r="F105" s="36">
        <f t="shared" si="3"/>
        <v>0</v>
      </c>
      <c r="G105" s="41"/>
      <c r="H105" s="8"/>
    </row>
    <row r="106" spans="1:8" s="45" customFormat="1" ht="15.6" x14ac:dyDescent="0.3">
      <c r="A106" s="122">
        <v>91</v>
      </c>
      <c r="B106" s="125" t="s">
        <v>807</v>
      </c>
      <c r="C106" s="126" t="s">
        <v>43</v>
      </c>
      <c r="D106" s="126">
        <v>13</v>
      </c>
      <c r="E106" s="137"/>
      <c r="F106" s="36">
        <f t="shared" si="3"/>
        <v>0</v>
      </c>
      <c r="G106" s="41"/>
      <c r="H106" s="8"/>
    </row>
    <row r="107" spans="1:8" x14ac:dyDescent="0.25">
      <c r="A107" s="24"/>
      <c r="B107" s="31" t="s">
        <v>12</v>
      </c>
      <c r="C107" s="26" t="s">
        <v>13</v>
      </c>
      <c r="D107" s="26" t="s">
        <v>13</v>
      </c>
      <c r="E107" s="26" t="s">
        <v>13</v>
      </c>
      <c r="F107" s="27">
        <f>SUM(F12:F106)</f>
        <v>0</v>
      </c>
    </row>
    <row r="108" spans="1:8" ht="106.8" customHeight="1" x14ac:dyDescent="0.25">
      <c r="B108" s="63" t="s">
        <v>20</v>
      </c>
      <c r="C108" s="63"/>
      <c r="D108" s="63"/>
    </row>
    <row r="109" spans="1:8" x14ac:dyDescent="0.25">
      <c r="C109" s="3"/>
      <c r="D109" s="12"/>
    </row>
    <row r="110" spans="1:8" x14ac:dyDescent="0.25">
      <c r="C110" s="3"/>
      <c r="D110" s="12"/>
    </row>
    <row r="111" spans="1:8" x14ac:dyDescent="0.25">
      <c r="C111" s="4"/>
      <c r="D111" s="12"/>
    </row>
    <row r="112" spans="1:8" x14ac:dyDescent="0.25">
      <c r="C112" s="2"/>
      <c r="D112" s="13"/>
    </row>
    <row r="113" spans="1:7" ht="26.4" x14ac:dyDescent="0.25">
      <c r="C113" s="38" t="s">
        <v>18</v>
      </c>
      <c r="D113" s="150"/>
    </row>
    <row r="114" spans="1:7" x14ac:dyDescent="0.25">
      <c r="C114" s="38" t="s">
        <v>0</v>
      </c>
      <c r="D114" s="151"/>
    </row>
    <row r="115" spans="1:7" ht="26.4" x14ac:dyDescent="0.25">
      <c r="C115" s="38" t="s">
        <v>19</v>
      </c>
      <c r="D115" s="151"/>
    </row>
    <row r="116" spans="1:7" ht="14.4" x14ac:dyDescent="0.3">
      <c r="C116" s="17"/>
      <c r="D116" s="13"/>
    </row>
    <row r="117" spans="1:7" x14ac:dyDescent="0.25">
      <c r="C117" s="2"/>
      <c r="D117" s="13"/>
    </row>
    <row r="118" spans="1:7" ht="19.2" customHeight="1" x14ac:dyDescent="0.35">
      <c r="A118" s="56" t="s">
        <v>1</v>
      </c>
      <c r="B118" s="56"/>
      <c r="C118" s="56"/>
      <c r="D118" s="56"/>
      <c r="E118" s="56"/>
      <c r="F118" s="56"/>
      <c r="G118" s="56"/>
    </row>
    <row r="119" spans="1:7" x14ac:dyDescent="0.25">
      <c r="C119" s="39"/>
    </row>
    <row r="120" spans="1:7" x14ac:dyDescent="0.25">
      <c r="C120" s="39"/>
    </row>
    <row r="121" spans="1:7" x14ac:dyDescent="0.25">
      <c r="C121" s="39"/>
    </row>
    <row r="122" spans="1:7" x14ac:dyDescent="0.25">
      <c r="C122" s="39"/>
    </row>
    <row r="123" spans="1:7" x14ac:dyDescent="0.25">
      <c r="C123" s="39"/>
    </row>
  </sheetData>
  <autoFilter ref="A11:J108" xr:uid="{327386EA-C34B-46B6-BA4A-7F91C83F5A05}"/>
  <mergeCells count="10">
    <mergeCell ref="A6:F6"/>
    <mergeCell ref="A1:F1"/>
    <mergeCell ref="A2:F2"/>
    <mergeCell ref="A3:B3"/>
    <mergeCell ref="C3:F3"/>
    <mergeCell ref="A5:F5"/>
    <mergeCell ref="A7:C7"/>
    <mergeCell ref="A8:F8"/>
    <mergeCell ref="A9:G9"/>
    <mergeCell ref="A118:G118"/>
  </mergeCells>
  <pageMargins left="0.7" right="0.7" top="0.75" bottom="0.75" header="0.3" footer="0.3"/>
  <pageSetup paperSize="9" scale="51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1AC3F-C812-42A6-9707-911A94C778F1}">
  <sheetPr>
    <tabColor theme="9" tint="0.39997558519241921"/>
  </sheetPr>
  <dimension ref="A1:J540"/>
  <sheetViews>
    <sheetView tabSelected="1" view="pageBreakPreview" topLeftCell="A52" zoomScale="60" zoomScaleNormal="100" workbookViewId="0">
      <selection activeCell="F525" sqref="F525"/>
    </sheetView>
  </sheetViews>
  <sheetFormatPr defaultColWidth="8.6640625" defaultRowHeight="13.8" x14ac:dyDescent="0.25"/>
  <cols>
    <col min="1" max="1" width="8.6640625" style="39"/>
    <col min="2" max="2" width="60.5546875" style="30" customWidth="1"/>
    <col min="3" max="3" width="19.5546875" style="14" customWidth="1"/>
    <col min="4" max="5" width="23" style="14" customWidth="1"/>
    <col min="6" max="6" width="20.88671875" style="39" customWidth="1"/>
    <col min="7" max="7" width="18.21875" style="39" customWidth="1"/>
    <col min="8" max="9" width="8.6640625" style="39"/>
    <col min="10" max="10" width="8.6640625" style="39" hidden="1" customWidth="1"/>
    <col min="11" max="16384" width="8.6640625" style="39"/>
  </cols>
  <sheetData>
    <row r="1" spans="1:10" ht="17.399999999999999" x14ac:dyDescent="0.3">
      <c r="A1" s="51" t="s">
        <v>21</v>
      </c>
      <c r="B1" s="52"/>
      <c r="C1" s="52"/>
      <c r="D1" s="52"/>
      <c r="E1" s="52"/>
      <c r="F1" s="52"/>
      <c r="G1" s="1"/>
    </row>
    <row r="2" spans="1:10" s="40" customFormat="1" ht="16.2" thickBot="1" x14ac:dyDescent="0.35">
      <c r="A2" s="53" t="s">
        <v>5</v>
      </c>
      <c r="B2" s="54"/>
      <c r="C2" s="54"/>
      <c r="D2" s="54"/>
      <c r="E2" s="54"/>
      <c r="F2" s="54"/>
      <c r="G2" s="7"/>
    </row>
    <row r="3" spans="1:10" s="40" customFormat="1" ht="32.4" thickBot="1" x14ac:dyDescent="0.4">
      <c r="A3" s="46" t="s">
        <v>2</v>
      </c>
      <c r="B3" s="47"/>
      <c r="C3" s="48"/>
      <c r="D3" s="49"/>
      <c r="E3" s="49"/>
      <c r="F3" s="50"/>
      <c r="G3" s="8"/>
      <c r="J3" s="8" t="s">
        <v>3</v>
      </c>
    </row>
    <row r="4" spans="1:10" s="40" customFormat="1" ht="31.2" x14ac:dyDescent="0.3">
      <c r="B4" s="29"/>
      <c r="C4" s="11"/>
      <c r="D4" s="11"/>
      <c r="E4" s="11"/>
      <c r="F4" s="7"/>
      <c r="J4" s="40" t="s">
        <v>4</v>
      </c>
    </row>
    <row r="5" spans="1:10" s="40" customFormat="1" ht="15.6" x14ac:dyDescent="0.3">
      <c r="A5" s="57" t="s">
        <v>15</v>
      </c>
      <c r="B5" s="57"/>
      <c r="C5" s="57"/>
      <c r="D5" s="57"/>
      <c r="E5" s="57"/>
      <c r="F5" s="57"/>
    </row>
    <row r="6" spans="1:10" s="40" customFormat="1" ht="15.6" x14ac:dyDescent="0.3">
      <c r="A6" s="58" t="s">
        <v>16</v>
      </c>
      <c r="B6" s="58"/>
      <c r="C6" s="58"/>
      <c r="D6" s="58"/>
      <c r="E6" s="58"/>
      <c r="F6" s="58"/>
    </row>
    <row r="7" spans="1:10" s="40" customFormat="1" ht="15.6" x14ac:dyDescent="0.3">
      <c r="A7" s="58"/>
      <c r="B7" s="58"/>
      <c r="C7" s="58"/>
      <c r="D7" s="11"/>
      <c r="E7" s="11"/>
      <c r="F7" s="7"/>
    </row>
    <row r="8" spans="1:10" s="40" customFormat="1" ht="16.2" thickBot="1" x14ac:dyDescent="0.35">
      <c r="A8" s="58" t="s">
        <v>17</v>
      </c>
      <c r="B8" s="58"/>
      <c r="C8" s="58"/>
      <c r="D8" s="58"/>
      <c r="E8" s="58"/>
      <c r="F8" s="58"/>
    </row>
    <row r="9" spans="1:10" s="40" customFormat="1" ht="18.600000000000001" thickBot="1" x14ac:dyDescent="0.35">
      <c r="A9" s="59" t="s">
        <v>25</v>
      </c>
      <c r="B9" s="60"/>
      <c r="C9" s="60"/>
      <c r="D9" s="60"/>
      <c r="E9" s="60"/>
      <c r="F9" s="60"/>
      <c r="G9" s="61"/>
      <c r="H9" s="9"/>
      <c r="I9" s="9"/>
    </row>
    <row r="10" spans="1:10" s="10" customFormat="1" ht="26.4" x14ac:dyDescent="0.3">
      <c r="A10" s="20" t="s">
        <v>8</v>
      </c>
      <c r="B10" s="35" t="s">
        <v>9</v>
      </c>
      <c r="C10" s="21" t="s">
        <v>10</v>
      </c>
      <c r="D10" s="22" t="s">
        <v>6</v>
      </c>
      <c r="E10" s="22" t="s">
        <v>7</v>
      </c>
      <c r="F10" s="23" t="s">
        <v>11</v>
      </c>
      <c r="G10" s="23" t="s">
        <v>14</v>
      </c>
      <c r="H10" s="18"/>
    </row>
    <row r="11" spans="1:10" s="40" customFormat="1" ht="15.6" x14ac:dyDescent="0.3">
      <c r="A11" s="24">
        <v>1</v>
      </c>
      <c r="B11" s="34">
        <v>2</v>
      </c>
      <c r="C11" s="25">
        <v>3</v>
      </c>
      <c r="D11" s="24">
        <v>4</v>
      </c>
      <c r="E11" s="25">
        <v>5</v>
      </c>
      <c r="F11" s="25">
        <v>6</v>
      </c>
      <c r="G11" s="25">
        <v>7</v>
      </c>
      <c r="H11" s="19"/>
    </row>
    <row r="12" spans="1:10" s="40" customFormat="1" ht="15.6" x14ac:dyDescent="0.3">
      <c r="A12" s="139"/>
      <c r="B12" s="140" t="s">
        <v>808</v>
      </c>
      <c r="C12" s="117"/>
      <c r="D12" s="117"/>
      <c r="E12" s="118"/>
      <c r="F12" s="115"/>
      <c r="G12" s="86"/>
      <c r="H12" s="8"/>
    </row>
    <row r="13" spans="1:10" s="40" customFormat="1" ht="27.6" x14ac:dyDescent="0.3">
      <c r="A13" s="98">
        <v>1</v>
      </c>
      <c r="B13" s="106" t="s">
        <v>809</v>
      </c>
      <c r="C13" s="98" t="s">
        <v>810</v>
      </c>
      <c r="D13" s="98">
        <v>0.15</v>
      </c>
      <c r="E13" s="112"/>
      <c r="F13" s="37">
        <f>ROUND(D13*E13,2)</f>
        <v>0</v>
      </c>
      <c r="G13" s="41"/>
      <c r="H13" s="8"/>
    </row>
    <row r="14" spans="1:10" s="40" customFormat="1" ht="27.6" x14ac:dyDescent="0.3">
      <c r="A14" s="98">
        <f t="shared" ref="A14:A75" si="0">1+A13</f>
        <v>2</v>
      </c>
      <c r="B14" s="106" t="s">
        <v>811</v>
      </c>
      <c r="C14" s="98" t="s">
        <v>810</v>
      </c>
      <c r="D14" s="98">
        <v>0.223</v>
      </c>
      <c r="E14" s="112"/>
      <c r="F14" s="37">
        <f t="shared" ref="F14:F77" si="1">ROUND(D14*E14,2)</f>
        <v>0</v>
      </c>
      <c r="G14" s="41"/>
    </row>
    <row r="15" spans="1:10" s="40" customFormat="1" ht="15.6" x14ac:dyDescent="0.3">
      <c r="A15" s="98">
        <f t="shared" si="0"/>
        <v>3</v>
      </c>
      <c r="B15" s="106" t="s">
        <v>812</v>
      </c>
      <c r="C15" s="98" t="s">
        <v>810</v>
      </c>
      <c r="D15" s="98">
        <v>0.52300000000000002</v>
      </c>
      <c r="E15" s="112"/>
      <c r="F15" s="37">
        <f t="shared" si="1"/>
        <v>0</v>
      </c>
      <c r="G15" s="41"/>
    </row>
    <row r="16" spans="1:10" s="40" customFormat="1" ht="27.6" x14ac:dyDescent="0.3">
      <c r="A16" s="98">
        <f t="shared" si="0"/>
        <v>4</v>
      </c>
      <c r="B16" s="66" t="s">
        <v>813</v>
      </c>
      <c r="C16" s="103" t="s">
        <v>81</v>
      </c>
      <c r="D16" s="103">
        <v>1</v>
      </c>
      <c r="E16" s="112"/>
      <c r="F16" s="37">
        <f t="shared" si="1"/>
        <v>0</v>
      </c>
      <c r="G16" s="41"/>
    </row>
    <row r="17" spans="1:7" s="40" customFormat="1" ht="27.6" x14ac:dyDescent="0.3">
      <c r="A17" s="98">
        <f t="shared" si="0"/>
        <v>5</v>
      </c>
      <c r="B17" s="66" t="s">
        <v>814</v>
      </c>
      <c r="C17" s="103" t="s">
        <v>88</v>
      </c>
      <c r="D17" s="103">
        <v>3</v>
      </c>
      <c r="E17" s="112"/>
      <c r="F17" s="37">
        <f t="shared" si="1"/>
        <v>0</v>
      </c>
      <c r="G17" s="41"/>
    </row>
    <row r="18" spans="1:7" s="40" customFormat="1" ht="27.6" x14ac:dyDescent="0.3">
      <c r="A18" s="98">
        <f t="shared" si="0"/>
        <v>6</v>
      </c>
      <c r="B18" s="66" t="s">
        <v>815</v>
      </c>
      <c r="C18" s="103" t="s">
        <v>88</v>
      </c>
      <c r="D18" s="103">
        <v>16</v>
      </c>
      <c r="E18" s="112"/>
      <c r="F18" s="37">
        <f t="shared" si="1"/>
        <v>0</v>
      </c>
      <c r="G18" s="41"/>
    </row>
    <row r="19" spans="1:7" s="40" customFormat="1" ht="27.6" x14ac:dyDescent="0.3">
      <c r="A19" s="98">
        <f t="shared" si="0"/>
        <v>7</v>
      </c>
      <c r="B19" s="66" t="s">
        <v>816</v>
      </c>
      <c r="C19" s="103" t="s">
        <v>88</v>
      </c>
      <c r="D19" s="103">
        <v>46</v>
      </c>
      <c r="E19" s="112"/>
      <c r="F19" s="37">
        <f t="shared" si="1"/>
        <v>0</v>
      </c>
      <c r="G19" s="41"/>
    </row>
    <row r="20" spans="1:7" s="40" customFormat="1" ht="27.6" x14ac:dyDescent="0.3">
      <c r="A20" s="98">
        <f t="shared" si="0"/>
        <v>8</v>
      </c>
      <c r="B20" s="66" t="s">
        <v>817</v>
      </c>
      <c r="C20" s="103" t="s">
        <v>81</v>
      </c>
      <c r="D20" s="103">
        <v>20</v>
      </c>
      <c r="E20" s="112"/>
      <c r="F20" s="37">
        <f t="shared" si="1"/>
        <v>0</v>
      </c>
      <c r="G20" s="41"/>
    </row>
    <row r="21" spans="1:7" s="40" customFormat="1" ht="27.6" x14ac:dyDescent="0.3">
      <c r="A21" s="98">
        <f t="shared" si="0"/>
        <v>9</v>
      </c>
      <c r="B21" s="66" t="s">
        <v>818</v>
      </c>
      <c r="C21" s="103" t="s">
        <v>88</v>
      </c>
      <c r="D21" s="103">
        <v>7</v>
      </c>
      <c r="E21" s="112"/>
      <c r="F21" s="37">
        <f t="shared" si="1"/>
        <v>0</v>
      </c>
      <c r="G21" s="41"/>
    </row>
    <row r="22" spans="1:7" s="40" customFormat="1" ht="27.6" x14ac:dyDescent="0.3">
      <c r="A22" s="98">
        <f t="shared" si="0"/>
        <v>10</v>
      </c>
      <c r="B22" s="66" t="s">
        <v>819</v>
      </c>
      <c r="C22" s="103" t="s">
        <v>88</v>
      </c>
      <c r="D22" s="103">
        <v>12</v>
      </c>
      <c r="E22" s="112"/>
      <c r="F22" s="37">
        <f t="shared" si="1"/>
        <v>0</v>
      </c>
      <c r="G22" s="41"/>
    </row>
    <row r="23" spans="1:7" s="40" customFormat="1" ht="15.6" x14ac:dyDescent="0.3">
      <c r="A23" s="98">
        <f t="shared" si="0"/>
        <v>11</v>
      </c>
      <c r="B23" s="66" t="s">
        <v>820</v>
      </c>
      <c r="C23" s="103" t="s">
        <v>81</v>
      </c>
      <c r="D23" s="103">
        <v>1</v>
      </c>
      <c r="E23" s="112"/>
      <c r="F23" s="37">
        <f t="shared" si="1"/>
        <v>0</v>
      </c>
      <c r="G23" s="41"/>
    </row>
    <row r="24" spans="1:7" s="40" customFormat="1" ht="15.6" x14ac:dyDescent="0.3">
      <c r="A24" s="98">
        <f t="shared" si="0"/>
        <v>12</v>
      </c>
      <c r="B24" s="66" t="s">
        <v>821</v>
      </c>
      <c r="C24" s="103" t="s">
        <v>81</v>
      </c>
      <c r="D24" s="103">
        <v>10</v>
      </c>
      <c r="E24" s="112"/>
      <c r="F24" s="37">
        <f t="shared" si="1"/>
        <v>0</v>
      </c>
      <c r="G24" s="41"/>
    </row>
    <row r="25" spans="1:7" s="40" customFormat="1" ht="15.6" x14ac:dyDescent="0.3">
      <c r="A25" s="98">
        <f t="shared" si="0"/>
        <v>13</v>
      </c>
      <c r="B25" s="66" t="s">
        <v>822</v>
      </c>
      <c r="C25" s="103" t="s">
        <v>81</v>
      </c>
      <c r="D25" s="103">
        <v>10</v>
      </c>
      <c r="E25" s="112"/>
      <c r="F25" s="37">
        <f t="shared" si="1"/>
        <v>0</v>
      </c>
      <c r="G25" s="41"/>
    </row>
    <row r="26" spans="1:7" s="40" customFormat="1" ht="15.6" x14ac:dyDescent="0.3">
      <c r="A26" s="98">
        <f t="shared" si="0"/>
        <v>14</v>
      </c>
      <c r="B26" s="66" t="s">
        <v>823</v>
      </c>
      <c r="C26" s="103" t="s">
        <v>81</v>
      </c>
      <c r="D26" s="103">
        <v>3</v>
      </c>
      <c r="E26" s="112"/>
      <c r="F26" s="37">
        <f t="shared" si="1"/>
        <v>0</v>
      </c>
      <c r="G26" s="41"/>
    </row>
    <row r="27" spans="1:7" s="40" customFormat="1" ht="15.6" x14ac:dyDescent="0.3">
      <c r="A27" s="98">
        <f t="shared" si="0"/>
        <v>15</v>
      </c>
      <c r="B27" s="66" t="s">
        <v>824</v>
      </c>
      <c r="C27" s="103" t="s">
        <v>81</v>
      </c>
      <c r="D27" s="103">
        <v>50</v>
      </c>
      <c r="E27" s="112"/>
      <c r="F27" s="37">
        <f t="shared" si="1"/>
        <v>0</v>
      </c>
      <c r="G27" s="41"/>
    </row>
    <row r="28" spans="1:7" s="40" customFormat="1" ht="15.6" x14ac:dyDescent="0.3">
      <c r="A28" s="98">
        <f t="shared" si="0"/>
        <v>16</v>
      </c>
      <c r="B28" s="66" t="s">
        <v>825</v>
      </c>
      <c r="C28" s="103" t="s">
        <v>81</v>
      </c>
      <c r="D28" s="103">
        <v>2</v>
      </c>
      <c r="E28" s="112"/>
      <c r="F28" s="37">
        <f t="shared" si="1"/>
        <v>0</v>
      </c>
      <c r="G28" s="41"/>
    </row>
    <row r="29" spans="1:7" s="40" customFormat="1" ht="27.6" x14ac:dyDescent="0.3">
      <c r="A29" s="98">
        <f t="shared" si="0"/>
        <v>17</v>
      </c>
      <c r="B29" s="106" t="s">
        <v>826</v>
      </c>
      <c r="C29" s="98" t="s">
        <v>145</v>
      </c>
      <c r="D29" s="98">
        <v>0.17469999999999999</v>
      </c>
      <c r="E29" s="112"/>
      <c r="F29" s="37">
        <f t="shared" si="1"/>
        <v>0</v>
      </c>
      <c r="G29" s="41"/>
    </row>
    <row r="30" spans="1:7" s="40" customFormat="1" ht="15.6" x14ac:dyDescent="0.3">
      <c r="A30" s="98">
        <f t="shared" si="0"/>
        <v>18</v>
      </c>
      <c r="B30" s="66" t="s">
        <v>827</v>
      </c>
      <c r="C30" s="103" t="s">
        <v>81</v>
      </c>
      <c r="D30" s="103">
        <v>3</v>
      </c>
      <c r="E30" s="112"/>
      <c r="F30" s="37">
        <f t="shared" si="1"/>
        <v>0</v>
      </c>
      <c r="G30" s="41"/>
    </row>
    <row r="31" spans="1:7" s="45" customFormat="1" ht="27.6" x14ac:dyDescent="0.3">
      <c r="A31" s="98">
        <f t="shared" si="0"/>
        <v>19</v>
      </c>
      <c r="B31" s="66" t="s">
        <v>828</v>
      </c>
      <c r="C31" s="103" t="s">
        <v>81</v>
      </c>
      <c r="D31" s="103">
        <v>3</v>
      </c>
      <c r="E31" s="112"/>
      <c r="F31" s="37">
        <f t="shared" si="1"/>
        <v>0</v>
      </c>
      <c r="G31" s="41"/>
    </row>
    <row r="32" spans="1:7" s="45" customFormat="1" ht="27.6" x14ac:dyDescent="0.3">
      <c r="A32" s="98">
        <f t="shared" si="0"/>
        <v>20</v>
      </c>
      <c r="B32" s="106" t="s">
        <v>829</v>
      </c>
      <c r="C32" s="98" t="s">
        <v>319</v>
      </c>
      <c r="D32" s="98">
        <v>1.4999999999999999E-2</v>
      </c>
      <c r="E32" s="112"/>
      <c r="F32" s="37">
        <f t="shared" si="1"/>
        <v>0</v>
      </c>
      <c r="G32" s="41"/>
    </row>
    <row r="33" spans="1:7" s="45" customFormat="1" ht="27.6" x14ac:dyDescent="0.3">
      <c r="A33" s="98">
        <f t="shared" si="0"/>
        <v>21</v>
      </c>
      <c r="B33" s="106" t="s">
        <v>304</v>
      </c>
      <c r="C33" s="98" t="s">
        <v>244</v>
      </c>
      <c r="D33" s="98">
        <v>1.4999999999999999E-2</v>
      </c>
      <c r="E33" s="112"/>
      <c r="F33" s="37">
        <f t="shared" si="1"/>
        <v>0</v>
      </c>
      <c r="G33" s="41"/>
    </row>
    <row r="34" spans="1:7" s="45" customFormat="1" ht="15.6" x14ac:dyDescent="0.3">
      <c r="A34" s="98">
        <f t="shared" si="0"/>
        <v>22</v>
      </c>
      <c r="B34" s="66" t="s">
        <v>830</v>
      </c>
      <c r="C34" s="103" t="s">
        <v>81</v>
      </c>
      <c r="D34" s="103">
        <v>1</v>
      </c>
      <c r="E34" s="112"/>
      <c r="F34" s="37">
        <f t="shared" si="1"/>
        <v>0</v>
      </c>
      <c r="G34" s="41"/>
    </row>
    <row r="35" spans="1:7" s="45" customFormat="1" ht="15.6" x14ac:dyDescent="0.3">
      <c r="A35" s="98">
        <f t="shared" si="0"/>
        <v>23</v>
      </c>
      <c r="B35" s="66" t="s">
        <v>831</v>
      </c>
      <c r="C35" s="103" t="s">
        <v>88</v>
      </c>
      <c r="D35" s="103">
        <v>2</v>
      </c>
      <c r="E35" s="112"/>
      <c r="F35" s="37">
        <f t="shared" si="1"/>
        <v>0</v>
      </c>
      <c r="G35" s="41"/>
    </row>
    <row r="36" spans="1:7" s="45" customFormat="1" ht="15.6" x14ac:dyDescent="0.3">
      <c r="A36" s="98">
        <f t="shared" si="0"/>
        <v>24</v>
      </c>
      <c r="B36" s="66" t="s">
        <v>832</v>
      </c>
      <c r="C36" s="103" t="s">
        <v>81</v>
      </c>
      <c r="D36" s="103">
        <v>40</v>
      </c>
      <c r="E36" s="112"/>
      <c r="F36" s="37">
        <f t="shared" si="1"/>
        <v>0</v>
      </c>
      <c r="G36" s="41"/>
    </row>
    <row r="37" spans="1:7" s="45" customFormat="1" ht="15.6" x14ac:dyDescent="0.3">
      <c r="A37" s="98">
        <f t="shared" si="0"/>
        <v>25</v>
      </c>
      <c r="B37" s="66" t="s">
        <v>705</v>
      </c>
      <c r="C37" s="103" t="s">
        <v>84</v>
      </c>
      <c r="D37" s="103">
        <v>2.3199999999999998</v>
      </c>
      <c r="E37" s="112"/>
      <c r="F37" s="37">
        <f t="shared" si="1"/>
        <v>0</v>
      </c>
      <c r="G37" s="41"/>
    </row>
    <row r="38" spans="1:7" s="45" customFormat="1" ht="27.6" x14ac:dyDescent="0.3">
      <c r="A38" s="98">
        <f t="shared" si="0"/>
        <v>26</v>
      </c>
      <c r="B38" s="106" t="s">
        <v>833</v>
      </c>
      <c r="C38" s="98" t="s">
        <v>834</v>
      </c>
      <c r="D38" s="98">
        <v>0.12</v>
      </c>
      <c r="E38" s="112"/>
      <c r="F38" s="37">
        <f t="shared" si="1"/>
        <v>0</v>
      </c>
      <c r="G38" s="41"/>
    </row>
    <row r="39" spans="1:7" s="45" customFormat="1" ht="27.6" x14ac:dyDescent="0.3">
      <c r="A39" s="98">
        <f t="shared" si="0"/>
        <v>27</v>
      </c>
      <c r="B39" s="106" t="s">
        <v>835</v>
      </c>
      <c r="C39" s="98" t="s">
        <v>244</v>
      </c>
      <c r="D39" s="98">
        <v>0.12</v>
      </c>
      <c r="E39" s="112"/>
      <c r="F39" s="37">
        <f t="shared" si="1"/>
        <v>0</v>
      </c>
      <c r="G39" s="41"/>
    </row>
    <row r="40" spans="1:7" s="45" customFormat="1" ht="27.6" x14ac:dyDescent="0.3">
      <c r="A40" s="98">
        <f t="shared" si="0"/>
        <v>28</v>
      </c>
      <c r="B40" s="106" t="s">
        <v>836</v>
      </c>
      <c r="C40" s="98" t="s">
        <v>834</v>
      </c>
      <c r="D40" s="98">
        <v>6.0000000000000001E-3</v>
      </c>
      <c r="E40" s="112"/>
      <c r="F40" s="37">
        <f t="shared" si="1"/>
        <v>0</v>
      </c>
      <c r="G40" s="41"/>
    </row>
    <row r="41" spans="1:7" s="45" customFormat="1" ht="15.6" x14ac:dyDescent="0.3">
      <c r="A41" s="98">
        <f t="shared" si="0"/>
        <v>29</v>
      </c>
      <c r="B41" s="66" t="s">
        <v>837</v>
      </c>
      <c r="C41" s="103" t="s">
        <v>43</v>
      </c>
      <c r="D41" s="103">
        <v>3.3000000000000002E-2</v>
      </c>
      <c r="E41" s="112"/>
      <c r="F41" s="37">
        <f t="shared" si="1"/>
        <v>0</v>
      </c>
      <c r="G41" s="41"/>
    </row>
    <row r="42" spans="1:7" s="45" customFormat="1" ht="27.6" x14ac:dyDescent="0.3">
      <c r="A42" s="98">
        <f t="shared" si="0"/>
        <v>30</v>
      </c>
      <c r="B42" s="66" t="s">
        <v>838</v>
      </c>
      <c r="C42" s="103" t="s">
        <v>43</v>
      </c>
      <c r="D42" s="103">
        <v>0.25</v>
      </c>
      <c r="E42" s="112"/>
      <c r="F42" s="37">
        <f t="shared" si="1"/>
        <v>0</v>
      </c>
      <c r="G42" s="41"/>
    </row>
    <row r="43" spans="1:7" s="45" customFormat="1" ht="15.6" x14ac:dyDescent="0.3">
      <c r="A43" s="98">
        <f t="shared" si="0"/>
        <v>31</v>
      </c>
      <c r="B43" s="66" t="s">
        <v>839</v>
      </c>
      <c r="C43" s="103" t="s">
        <v>45</v>
      </c>
      <c r="D43" s="103">
        <v>0.72</v>
      </c>
      <c r="E43" s="112"/>
      <c r="F43" s="37">
        <f t="shared" si="1"/>
        <v>0</v>
      </c>
      <c r="G43" s="41"/>
    </row>
    <row r="44" spans="1:7" s="45" customFormat="1" ht="15.6" x14ac:dyDescent="0.3">
      <c r="A44" s="98">
        <f t="shared" si="0"/>
        <v>32</v>
      </c>
      <c r="B44" s="106" t="s">
        <v>840</v>
      </c>
      <c r="C44" s="98" t="s">
        <v>244</v>
      </c>
      <c r="D44" s="98">
        <v>0.2</v>
      </c>
      <c r="E44" s="112"/>
      <c r="F44" s="37">
        <f t="shared" si="1"/>
        <v>0</v>
      </c>
      <c r="G44" s="41"/>
    </row>
    <row r="45" spans="1:7" s="45" customFormat="1" ht="15.6" x14ac:dyDescent="0.3">
      <c r="A45" s="98">
        <f t="shared" si="0"/>
        <v>33</v>
      </c>
      <c r="B45" s="66" t="s">
        <v>841</v>
      </c>
      <c r="C45" s="103" t="s">
        <v>81</v>
      </c>
      <c r="D45" s="103">
        <v>7</v>
      </c>
      <c r="E45" s="112"/>
      <c r="F45" s="37">
        <f t="shared" si="1"/>
        <v>0</v>
      </c>
      <c r="G45" s="41"/>
    </row>
    <row r="46" spans="1:7" s="45" customFormat="1" ht="15.6" x14ac:dyDescent="0.3">
      <c r="A46" s="98">
        <f t="shared" si="0"/>
        <v>34</v>
      </c>
      <c r="B46" s="66" t="s">
        <v>842</v>
      </c>
      <c r="C46" s="103" t="s">
        <v>81</v>
      </c>
      <c r="D46" s="103">
        <v>3</v>
      </c>
      <c r="E46" s="112"/>
      <c r="F46" s="37">
        <f t="shared" si="1"/>
        <v>0</v>
      </c>
      <c r="G46" s="41"/>
    </row>
    <row r="47" spans="1:7" s="45" customFormat="1" ht="41.4" x14ac:dyDescent="0.3">
      <c r="A47" s="98">
        <f t="shared" si="0"/>
        <v>35</v>
      </c>
      <c r="B47" s="106" t="s">
        <v>843</v>
      </c>
      <c r="C47" s="98" t="s">
        <v>319</v>
      </c>
      <c r="D47" s="98">
        <v>0.12</v>
      </c>
      <c r="E47" s="112"/>
      <c r="F47" s="37">
        <f t="shared" si="1"/>
        <v>0</v>
      </c>
      <c r="G47" s="41"/>
    </row>
    <row r="48" spans="1:7" s="45" customFormat="1" ht="27.6" x14ac:dyDescent="0.3">
      <c r="A48" s="98">
        <f t="shared" si="0"/>
        <v>36</v>
      </c>
      <c r="B48" s="66" t="s">
        <v>844</v>
      </c>
      <c r="C48" s="103" t="s">
        <v>81</v>
      </c>
      <c r="D48" s="103">
        <v>1</v>
      </c>
      <c r="E48" s="112"/>
      <c r="F48" s="37">
        <f t="shared" si="1"/>
        <v>0</v>
      </c>
      <c r="G48" s="41"/>
    </row>
    <row r="49" spans="1:7" s="45" customFormat="1" ht="15.6" x14ac:dyDescent="0.3">
      <c r="A49" s="98">
        <f t="shared" si="0"/>
        <v>37</v>
      </c>
      <c r="B49" s="66" t="s">
        <v>845</v>
      </c>
      <c r="C49" s="103" t="s">
        <v>81</v>
      </c>
      <c r="D49" s="103">
        <v>1</v>
      </c>
      <c r="E49" s="112"/>
      <c r="F49" s="37">
        <f t="shared" si="1"/>
        <v>0</v>
      </c>
      <c r="G49" s="41"/>
    </row>
    <row r="50" spans="1:7" s="45" customFormat="1" ht="27.6" x14ac:dyDescent="0.3">
      <c r="A50" s="98">
        <f t="shared" si="0"/>
        <v>38</v>
      </c>
      <c r="B50" s="66" t="s">
        <v>846</v>
      </c>
      <c r="C50" s="103" t="s">
        <v>81</v>
      </c>
      <c r="D50" s="103">
        <v>1</v>
      </c>
      <c r="E50" s="112"/>
      <c r="F50" s="37">
        <f t="shared" si="1"/>
        <v>0</v>
      </c>
      <c r="G50" s="41"/>
    </row>
    <row r="51" spans="1:7" s="45" customFormat="1" ht="15.6" x14ac:dyDescent="0.3">
      <c r="A51" s="98">
        <f t="shared" si="0"/>
        <v>39</v>
      </c>
      <c r="B51" s="106" t="s">
        <v>719</v>
      </c>
      <c r="C51" s="98" t="s">
        <v>834</v>
      </c>
      <c r="D51" s="98">
        <v>5.3499999999999997E-3</v>
      </c>
      <c r="E51" s="112"/>
      <c r="F51" s="37">
        <f t="shared" si="1"/>
        <v>0</v>
      </c>
      <c r="G51" s="41"/>
    </row>
    <row r="52" spans="1:7" s="45" customFormat="1" ht="15.6" x14ac:dyDescent="0.3">
      <c r="A52" s="98">
        <f t="shared" si="0"/>
        <v>40</v>
      </c>
      <c r="B52" s="106" t="s">
        <v>847</v>
      </c>
      <c r="C52" s="98" t="s">
        <v>244</v>
      </c>
      <c r="D52" s="98">
        <v>0.15</v>
      </c>
      <c r="E52" s="112"/>
      <c r="F52" s="37">
        <f t="shared" si="1"/>
        <v>0</v>
      </c>
      <c r="G52" s="41"/>
    </row>
    <row r="53" spans="1:7" s="45" customFormat="1" ht="15.6" x14ac:dyDescent="0.3">
      <c r="A53" s="98">
        <f t="shared" si="0"/>
        <v>41</v>
      </c>
      <c r="B53" s="106" t="s">
        <v>848</v>
      </c>
      <c r="C53" s="98" t="s">
        <v>319</v>
      </c>
      <c r="D53" s="98">
        <v>0.1565</v>
      </c>
      <c r="E53" s="112"/>
      <c r="F53" s="37">
        <f t="shared" si="1"/>
        <v>0</v>
      </c>
      <c r="G53" s="41"/>
    </row>
    <row r="54" spans="1:7" s="45" customFormat="1" ht="15.6" x14ac:dyDescent="0.3">
      <c r="A54" s="98">
        <f t="shared" si="0"/>
        <v>42</v>
      </c>
      <c r="B54" s="106" t="s">
        <v>849</v>
      </c>
      <c r="C54" s="98" t="s">
        <v>45</v>
      </c>
      <c r="D54" s="98">
        <v>0.53500000000000003</v>
      </c>
      <c r="E54" s="112"/>
      <c r="F54" s="37">
        <f t="shared" si="1"/>
        <v>0</v>
      </c>
      <c r="G54" s="41"/>
    </row>
    <row r="55" spans="1:7" s="45" customFormat="1" ht="15.6" x14ac:dyDescent="0.3">
      <c r="A55" s="98">
        <f t="shared" si="0"/>
        <v>43</v>
      </c>
      <c r="B55" s="106" t="s">
        <v>850</v>
      </c>
      <c r="C55" s="98" t="s">
        <v>834</v>
      </c>
      <c r="D55" s="98">
        <v>2.7000000000000001E-3</v>
      </c>
      <c r="E55" s="112"/>
      <c r="F55" s="37">
        <f t="shared" si="1"/>
        <v>0</v>
      </c>
      <c r="G55" s="41"/>
    </row>
    <row r="56" spans="1:7" s="45" customFormat="1" ht="15.6" x14ac:dyDescent="0.3">
      <c r="A56" s="98">
        <f t="shared" si="0"/>
        <v>44</v>
      </c>
      <c r="B56" s="66" t="s">
        <v>851</v>
      </c>
      <c r="C56" s="103" t="s">
        <v>43</v>
      </c>
      <c r="D56" s="103">
        <v>8.6399999999999999E-5</v>
      </c>
      <c r="E56" s="112"/>
      <c r="F56" s="37">
        <f t="shared" si="1"/>
        <v>0</v>
      </c>
      <c r="G56" s="41"/>
    </row>
    <row r="57" spans="1:7" s="45" customFormat="1" ht="15.6" x14ac:dyDescent="0.3">
      <c r="A57" s="98">
        <f t="shared" si="0"/>
        <v>45</v>
      </c>
      <c r="B57" s="66" t="s">
        <v>852</v>
      </c>
      <c r="C57" s="103" t="s">
        <v>43</v>
      </c>
      <c r="D57" s="103">
        <v>4.0499999999999998E-4</v>
      </c>
      <c r="E57" s="112"/>
      <c r="F57" s="37">
        <f t="shared" si="1"/>
        <v>0</v>
      </c>
      <c r="G57" s="41"/>
    </row>
    <row r="58" spans="1:7" s="45" customFormat="1" ht="15.6" x14ac:dyDescent="0.3">
      <c r="A58" s="98">
        <f t="shared" si="0"/>
        <v>46</v>
      </c>
      <c r="B58" s="66" t="s">
        <v>853</v>
      </c>
      <c r="C58" s="103" t="s">
        <v>43</v>
      </c>
      <c r="D58" s="103">
        <v>1.35E-4</v>
      </c>
      <c r="E58" s="112"/>
      <c r="F58" s="37">
        <f t="shared" si="1"/>
        <v>0</v>
      </c>
      <c r="G58" s="41"/>
    </row>
    <row r="59" spans="1:7" s="45" customFormat="1" ht="27.6" x14ac:dyDescent="0.3">
      <c r="A59" s="98">
        <f t="shared" si="0"/>
        <v>47</v>
      </c>
      <c r="B59" s="66" t="s">
        <v>854</v>
      </c>
      <c r="C59" s="103" t="s">
        <v>45</v>
      </c>
      <c r="D59" s="103">
        <v>1.8900000000000001E-4</v>
      </c>
      <c r="E59" s="112"/>
      <c r="F59" s="37">
        <f t="shared" si="1"/>
        <v>0</v>
      </c>
      <c r="G59" s="41"/>
    </row>
    <row r="60" spans="1:7" s="45" customFormat="1" ht="27.6" x14ac:dyDescent="0.3">
      <c r="A60" s="98">
        <f t="shared" si="0"/>
        <v>48</v>
      </c>
      <c r="B60" s="66" t="s">
        <v>855</v>
      </c>
      <c r="C60" s="103" t="s">
        <v>45</v>
      </c>
      <c r="D60" s="103">
        <v>2.3219999999999998E-3</v>
      </c>
      <c r="E60" s="112"/>
      <c r="F60" s="37">
        <f t="shared" si="1"/>
        <v>0</v>
      </c>
      <c r="G60" s="41"/>
    </row>
    <row r="61" spans="1:7" s="45" customFormat="1" ht="15.6" x14ac:dyDescent="0.3">
      <c r="A61" s="98">
        <f t="shared" si="0"/>
        <v>49</v>
      </c>
      <c r="B61" s="66" t="s">
        <v>856</v>
      </c>
      <c r="C61" s="103" t="s">
        <v>84</v>
      </c>
      <c r="D61" s="103">
        <v>0.108</v>
      </c>
      <c r="E61" s="112"/>
      <c r="F61" s="37">
        <f t="shared" si="1"/>
        <v>0</v>
      </c>
      <c r="G61" s="41"/>
    </row>
    <row r="62" spans="1:7" s="45" customFormat="1" ht="15.6" x14ac:dyDescent="0.3">
      <c r="A62" s="98">
        <f t="shared" si="0"/>
        <v>50</v>
      </c>
      <c r="B62" s="66" t="s">
        <v>857</v>
      </c>
      <c r="C62" s="103" t="s">
        <v>858</v>
      </c>
      <c r="D62" s="103">
        <v>2.7000000000000001E-3</v>
      </c>
      <c r="E62" s="112"/>
      <c r="F62" s="37">
        <f t="shared" si="1"/>
        <v>0</v>
      </c>
      <c r="G62" s="41"/>
    </row>
    <row r="63" spans="1:7" s="45" customFormat="1" ht="15.6" x14ac:dyDescent="0.3">
      <c r="A63" s="98">
        <f t="shared" si="0"/>
        <v>51</v>
      </c>
      <c r="B63" s="106" t="s">
        <v>859</v>
      </c>
      <c r="C63" s="98" t="s">
        <v>834</v>
      </c>
      <c r="D63" s="98">
        <v>2.8E-3</v>
      </c>
      <c r="E63" s="112"/>
      <c r="F63" s="37">
        <f t="shared" si="1"/>
        <v>0</v>
      </c>
      <c r="G63" s="41"/>
    </row>
    <row r="64" spans="1:7" s="45" customFormat="1" ht="27.6" x14ac:dyDescent="0.3">
      <c r="A64" s="98">
        <f t="shared" si="0"/>
        <v>52</v>
      </c>
      <c r="B64" s="106" t="s">
        <v>860</v>
      </c>
      <c r="C64" s="98" t="s">
        <v>319</v>
      </c>
      <c r="D64" s="98">
        <v>0.47</v>
      </c>
      <c r="E64" s="112"/>
      <c r="F64" s="37">
        <f t="shared" si="1"/>
        <v>0</v>
      </c>
      <c r="G64" s="41"/>
    </row>
    <row r="65" spans="1:7" s="45" customFormat="1" ht="27.6" x14ac:dyDescent="0.3">
      <c r="A65" s="98">
        <f t="shared" si="0"/>
        <v>53</v>
      </c>
      <c r="B65" s="66" t="s">
        <v>838</v>
      </c>
      <c r="C65" s="103" t="s">
        <v>43</v>
      </c>
      <c r="D65" s="103">
        <v>1.7250000000000001</v>
      </c>
      <c r="E65" s="112"/>
      <c r="F65" s="37">
        <f t="shared" si="1"/>
        <v>0</v>
      </c>
      <c r="G65" s="41"/>
    </row>
    <row r="66" spans="1:7" s="45" customFormat="1" ht="15.6" x14ac:dyDescent="0.3">
      <c r="A66" s="98">
        <f t="shared" si="0"/>
        <v>54</v>
      </c>
      <c r="B66" s="66" t="s">
        <v>861</v>
      </c>
      <c r="C66" s="103" t="s">
        <v>45</v>
      </c>
      <c r="D66" s="103">
        <v>7.8230000000000004</v>
      </c>
      <c r="E66" s="112"/>
      <c r="F66" s="37">
        <f t="shared" si="1"/>
        <v>0</v>
      </c>
      <c r="G66" s="41"/>
    </row>
    <row r="67" spans="1:7" s="45" customFormat="1" ht="15.6" x14ac:dyDescent="0.3">
      <c r="A67" s="98">
        <f t="shared" si="0"/>
        <v>55</v>
      </c>
      <c r="B67" s="66" t="s">
        <v>862</v>
      </c>
      <c r="C67" s="103" t="s">
        <v>863</v>
      </c>
      <c r="D67" s="103">
        <v>48</v>
      </c>
      <c r="E67" s="112"/>
      <c r="F67" s="37">
        <f t="shared" si="1"/>
        <v>0</v>
      </c>
      <c r="G67" s="41"/>
    </row>
    <row r="68" spans="1:7" s="45" customFormat="1" ht="15.6" x14ac:dyDescent="0.3">
      <c r="A68" s="98">
        <f t="shared" si="0"/>
        <v>56</v>
      </c>
      <c r="B68" s="106" t="s">
        <v>864</v>
      </c>
      <c r="C68" s="98" t="s">
        <v>865</v>
      </c>
      <c r="D68" s="98">
        <v>20</v>
      </c>
      <c r="E68" s="112"/>
      <c r="F68" s="37">
        <f t="shared" si="1"/>
        <v>0</v>
      </c>
      <c r="G68" s="41"/>
    </row>
    <row r="69" spans="1:7" s="45" customFormat="1" ht="15.6" x14ac:dyDescent="0.3">
      <c r="A69" s="98">
        <f t="shared" si="0"/>
        <v>57</v>
      </c>
      <c r="B69" s="66" t="s">
        <v>857</v>
      </c>
      <c r="C69" s="103" t="s">
        <v>858</v>
      </c>
      <c r="D69" s="103">
        <v>20</v>
      </c>
      <c r="E69" s="112"/>
      <c r="F69" s="37">
        <f t="shared" si="1"/>
        <v>0</v>
      </c>
      <c r="G69" s="41"/>
    </row>
    <row r="70" spans="1:7" s="45" customFormat="1" ht="27.6" x14ac:dyDescent="0.3">
      <c r="A70" s="98">
        <f t="shared" si="0"/>
        <v>58</v>
      </c>
      <c r="B70" s="66" t="s">
        <v>866</v>
      </c>
      <c r="C70" s="103" t="s">
        <v>81</v>
      </c>
      <c r="D70" s="103">
        <v>1</v>
      </c>
      <c r="E70" s="112"/>
      <c r="F70" s="37">
        <f t="shared" si="1"/>
        <v>0</v>
      </c>
      <c r="G70" s="41"/>
    </row>
    <row r="71" spans="1:7" s="45" customFormat="1" ht="15.6" x14ac:dyDescent="0.3">
      <c r="A71" s="98">
        <f t="shared" si="0"/>
        <v>59</v>
      </c>
      <c r="B71" s="106" t="s">
        <v>379</v>
      </c>
      <c r="C71" s="98" t="s">
        <v>88</v>
      </c>
      <c r="D71" s="98">
        <v>33</v>
      </c>
      <c r="E71" s="112"/>
      <c r="F71" s="37">
        <f t="shared" si="1"/>
        <v>0</v>
      </c>
      <c r="G71" s="41"/>
    </row>
    <row r="72" spans="1:7" s="45" customFormat="1" ht="15.6" x14ac:dyDescent="0.3">
      <c r="A72" s="98">
        <f t="shared" si="0"/>
        <v>60</v>
      </c>
      <c r="B72" s="66" t="s">
        <v>867</v>
      </c>
      <c r="C72" s="103" t="s">
        <v>81</v>
      </c>
      <c r="D72" s="103">
        <v>36</v>
      </c>
      <c r="E72" s="112"/>
      <c r="F72" s="37">
        <f t="shared" si="1"/>
        <v>0</v>
      </c>
      <c r="G72" s="41"/>
    </row>
    <row r="73" spans="1:7" s="45" customFormat="1" ht="15.6" x14ac:dyDescent="0.3">
      <c r="A73" s="98">
        <f t="shared" si="0"/>
        <v>61</v>
      </c>
      <c r="B73" s="106" t="s">
        <v>859</v>
      </c>
      <c r="C73" s="98" t="s">
        <v>834</v>
      </c>
      <c r="D73" s="98">
        <v>2.8799999999999999E-2</v>
      </c>
      <c r="E73" s="112"/>
      <c r="F73" s="37">
        <f t="shared" si="1"/>
        <v>0</v>
      </c>
      <c r="G73" s="41"/>
    </row>
    <row r="74" spans="1:7" s="45" customFormat="1" ht="15.6" x14ac:dyDescent="0.3">
      <c r="A74" s="98">
        <f t="shared" si="0"/>
        <v>62</v>
      </c>
      <c r="B74" s="106" t="s">
        <v>350</v>
      </c>
      <c r="C74" s="98" t="s">
        <v>834</v>
      </c>
      <c r="D74" s="98">
        <v>1.2E-2</v>
      </c>
      <c r="E74" s="112"/>
      <c r="F74" s="37">
        <f t="shared" si="1"/>
        <v>0</v>
      </c>
      <c r="G74" s="41"/>
    </row>
    <row r="75" spans="1:7" s="45" customFormat="1" ht="15.6" x14ac:dyDescent="0.3">
      <c r="A75" s="98">
        <f t="shared" si="0"/>
        <v>63</v>
      </c>
      <c r="B75" s="66" t="s">
        <v>857</v>
      </c>
      <c r="C75" s="103" t="s">
        <v>858</v>
      </c>
      <c r="D75" s="103">
        <v>1.2E-2</v>
      </c>
      <c r="E75" s="112"/>
      <c r="F75" s="37">
        <f t="shared" si="1"/>
        <v>0</v>
      </c>
      <c r="G75" s="41"/>
    </row>
    <row r="76" spans="1:7" s="45" customFormat="1" ht="15.6" x14ac:dyDescent="0.3">
      <c r="A76" s="152"/>
      <c r="B76" s="140" t="s">
        <v>868</v>
      </c>
      <c r="C76" s="117"/>
      <c r="D76" s="117"/>
      <c r="E76" s="118"/>
      <c r="F76" s="85"/>
      <c r="G76" s="86"/>
    </row>
    <row r="77" spans="1:7" s="45" customFormat="1" ht="15.6" x14ac:dyDescent="0.3">
      <c r="A77" s="140"/>
      <c r="B77" s="140" t="s">
        <v>869</v>
      </c>
      <c r="C77" s="117"/>
      <c r="D77" s="117"/>
      <c r="E77" s="118"/>
      <c r="F77" s="85"/>
      <c r="G77" s="86"/>
    </row>
    <row r="78" spans="1:7" s="45" customFormat="1" ht="15.6" x14ac:dyDescent="0.3">
      <c r="A78" s="98">
        <f>A75+1</f>
        <v>64</v>
      </c>
      <c r="B78" s="106" t="s">
        <v>870</v>
      </c>
      <c r="C78" s="98" t="s">
        <v>244</v>
      </c>
      <c r="D78" s="98">
        <v>0.05</v>
      </c>
      <c r="E78" s="112"/>
      <c r="F78" s="37">
        <f t="shared" ref="F78:F141" si="2">ROUND(D78*E78,2)</f>
        <v>0</v>
      </c>
      <c r="G78" s="41"/>
    </row>
    <row r="79" spans="1:7" s="45" customFormat="1" ht="15.6" x14ac:dyDescent="0.3">
      <c r="A79" s="98">
        <f t="shared" ref="A79:A87" si="3">A78+1</f>
        <v>65</v>
      </c>
      <c r="B79" s="106" t="s">
        <v>871</v>
      </c>
      <c r="C79" s="98" t="s">
        <v>872</v>
      </c>
      <c r="D79" s="98">
        <v>1.7999999999999999E-2</v>
      </c>
      <c r="E79" s="112"/>
      <c r="F79" s="37">
        <f t="shared" si="2"/>
        <v>0</v>
      </c>
      <c r="G79" s="41"/>
    </row>
    <row r="80" spans="1:7" s="45" customFormat="1" ht="27.6" x14ac:dyDescent="0.3">
      <c r="A80" s="98">
        <f t="shared" si="3"/>
        <v>66</v>
      </c>
      <c r="B80" s="106" t="s">
        <v>873</v>
      </c>
      <c r="C80" s="98" t="s">
        <v>485</v>
      </c>
      <c r="D80" s="98">
        <v>0.01</v>
      </c>
      <c r="E80" s="112"/>
      <c r="F80" s="37">
        <f t="shared" si="2"/>
        <v>0</v>
      </c>
      <c r="G80" s="41"/>
    </row>
    <row r="81" spans="1:7" s="45" customFormat="1" ht="15.6" x14ac:dyDescent="0.3">
      <c r="A81" s="98">
        <f t="shared" si="3"/>
        <v>67</v>
      </c>
      <c r="B81" s="106" t="s">
        <v>874</v>
      </c>
      <c r="C81" s="98" t="s">
        <v>45</v>
      </c>
      <c r="D81" s="98">
        <v>1.2E-2</v>
      </c>
      <c r="E81" s="112"/>
      <c r="F81" s="37">
        <f t="shared" si="2"/>
        <v>0</v>
      </c>
      <c r="G81" s="41"/>
    </row>
    <row r="82" spans="1:7" s="45" customFormat="1" ht="27.6" x14ac:dyDescent="0.3">
      <c r="A82" s="98">
        <f t="shared" si="3"/>
        <v>68</v>
      </c>
      <c r="B82" s="106" t="s">
        <v>875</v>
      </c>
      <c r="C82" s="98" t="s">
        <v>319</v>
      </c>
      <c r="D82" s="98">
        <v>2.1700000000000001E-2</v>
      </c>
      <c r="E82" s="112"/>
      <c r="F82" s="37">
        <f t="shared" si="2"/>
        <v>0</v>
      </c>
      <c r="G82" s="41"/>
    </row>
    <row r="83" spans="1:7" s="45" customFormat="1" ht="27.6" x14ac:dyDescent="0.3">
      <c r="A83" s="98">
        <f t="shared" si="3"/>
        <v>69</v>
      </c>
      <c r="B83" s="66" t="s">
        <v>876</v>
      </c>
      <c r="C83" s="103" t="s">
        <v>81</v>
      </c>
      <c r="D83" s="103">
        <v>1</v>
      </c>
      <c r="E83" s="112"/>
      <c r="F83" s="37">
        <f t="shared" si="2"/>
        <v>0</v>
      </c>
      <c r="G83" s="41"/>
    </row>
    <row r="84" spans="1:7" s="45" customFormat="1" ht="15.6" x14ac:dyDescent="0.3">
      <c r="A84" s="98">
        <f t="shared" si="3"/>
        <v>70</v>
      </c>
      <c r="B84" s="66" t="s">
        <v>877</v>
      </c>
      <c r="C84" s="103" t="s">
        <v>570</v>
      </c>
      <c r="D84" s="103">
        <v>2</v>
      </c>
      <c r="E84" s="112"/>
      <c r="F84" s="37">
        <f t="shared" si="2"/>
        <v>0</v>
      </c>
      <c r="G84" s="41"/>
    </row>
    <row r="85" spans="1:7" s="45" customFormat="1" ht="15.6" x14ac:dyDescent="0.3">
      <c r="A85" s="98">
        <f t="shared" si="3"/>
        <v>71</v>
      </c>
      <c r="B85" s="106" t="s">
        <v>878</v>
      </c>
      <c r="C85" s="98" t="s">
        <v>244</v>
      </c>
      <c r="D85" s="98">
        <v>0.05</v>
      </c>
      <c r="E85" s="112"/>
      <c r="F85" s="37">
        <f t="shared" si="2"/>
        <v>0</v>
      </c>
      <c r="G85" s="41"/>
    </row>
    <row r="86" spans="1:7" s="45" customFormat="1" ht="15.6" x14ac:dyDescent="0.3">
      <c r="A86" s="98">
        <f t="shared" si="3"/>
        <v>72</v>
      </c>
      <c r="B86" s="66" t="s">
        <v>879</v>
      </c>
      <c r="C86" s="103" t="s">
        <v>81</v>
      </c>
      <c r="D86" s="103">
        <v>2.5</v>
      </c>
      <c r="E86" s="112"/>
      <c r="F86" s="37">
        <f t="shared" si="2"/>
        <v>0</v>
      </c>
      <c r="G86" s="41"/>
    </row>
    <row r="87" spans="1:7" s="45" customFormat="1" ht="15.6" x14ac:dyDescent="0.3">
      <c r="A87" s="98">
        <f t="shared" si="3"/>
        <v>73</v>
      </c>
      <c r="B87" s="66" t="s">
        <v>880</v>
      </c>
      <c r="C87" s="103" t="s">
        <v>81</v>
      </c>
      <c r="D87" s="103">
        <v>1</v>
      </c>
      <c r="E87" s="112"/>
      <c r="F87" s="37">
        <f t="shared" si="2"/>
        <v>0</v>
      </c>
      <c r="G87" s="41"/>
    </row>
    <row r="88" spans="1:7" s="45" customFormat="1" ht="15.6" x14ac:dyDescent="0.3">
      <c r="A88" s="140"/>
      <c r="B88" s="140" t="s">
        <v>868</v>
      </c>
      <c r="C88" s="117"/>
      <c r="D88" s="117"/>
      <c r="E88" s="118"/>
      <c r="F88" s="85"/>
      <c r="G88" s="86"/>
    </row>
    <row r="89" spans="1:7" s="45" customFormat="1" ht="15.6" x14ac:dyDescent="0.3">
      <c r="A89" s="140"/>
      <c r="B89" s="140" t="s">
        <v>881</v>
      </c>
      <c r="C89" s="117"/>
      <c r="D89" s="117"/>
      <c r="E89" s="118"/>
      <c r="F89" s="85"/>
      <c r="G89" s="86"/>
    </row>
    <row r="90" spans="1:7" s="45" customFormat="1" ht="27.6" x14ac:dyDescent="0.3">
      <c r="A90" s="98">
        <f>A87+1</f>
        <v>74</v>
      </c>
      <c r="B90" s="106" t="s">
        <v>882</v>
      </c>
      <c r="C90" s="98" t="s">
        <v>319</v>
      </c>
      <c r="D90" s="98">
        <v>0.187</v>
      </c>
      <c r="E90" s="112"/>
      <c r="F90" s="37">
        <f t="shared" si="2"/>
        <v>0</v>
      </c>
      <c r="G90" s="41"/>
    </row>
    <row r="91" spans="1:7" s="45" customFormat="1" ht="27.6" x14ac:dyDescent="0.3">
      <c r="A91" s="98">
        <f t="shared" ref="A91:A114" si="4">A90+1</f>
        <v>75</v>
      </c>
      <c r="B91" s="106" t="s">
        <v>883</v>
      </c>
      <c r="C91" s="98" t="s">
        <v>319</v>
      </c>
      <c r="D91" s="98">
        <v>0.187</v>
      </c>
      <c r="E91" s="112"/>
      <c r="F91" s="37">
        <f t="shared" si="2"/>
        <v>0</v>
      </c>
      <c r="G91" s="41"/>
    </row>
    <row r="92" spans="1:7" s="45" customFormat="1" ht="41.4" x14ac:dyDescent="0.3">
      <c r="A92" s="98">
        <f t="shared" si="4"/>
        <v>76</v>
      </c>
      <c r="B92" s="106" t="s">
        <v>884</v>
      </c>
      <c r="C92" s="98" t="s">
        <v>319</v>
      </c>
      <c r="D92" s="98">
        <v>0.187</v>
      </c>
      <c r="E92" s="112"/>
      <c r="F92" s="37">
        <f t="shared" si="2"/>
        <v>0</v>
      </c>
      <c r="G92" s="41"/>
    </row>
    <row r="93" spans="1:7" s="45" customFormat="1" ht="27.6" x14ac:dyDescent="0.3">
      <c r="A93" s="98">
        <f t="shared" si="4"/>
        <v>77</v>
      </c>
      <c r="B93" s="106" t="s">
        <v>836</v>
      </c>
      <c r="C93" s="98" t="s">
        <v>834</v>
      </c>
      <c r="D93" s="98">
        <v>4.7000000000000002E-3</v>
      </c>
      <c r="E93" s="112"/>
      <c r="F93" s="37">
        <f t="shared" si="2"/>
        <v>0</v>
      </c>
      <c r="G93" s="41"/>
    </row>
    <row r="94" spans="1:7" s="45" customFormat="1" ht="15.6" x14ac:dyDescent="0.3">
      <c r="A94" s="98">
        <f t="shared" si="4"/>
        <v>78</v>
      </c>
      <c r="B94" s="66" t="s">
        <v>837</v>
      </c>
      <c r="C94" s="103" t="s">
        <v>43</v>
      </c>
      <c r="D94" s="103">
        <v>2.5850000000000001E-2</v>
      </c>
      <c r="E94" s="112"/>
      <c r="F94" s="37">
        <f t="shared" si="2"/>
        <v>0</v>
      </c>
      <c r="G94" s="41"/>
    </row>
    <row r="95" spans="1:7" s="45" customFormat="1" ht="15.6" x14ac:dyDescent="0.3">
      <c r="A95" s="98">
        <f t="shared" si="4"/>
        <v>79</v>
      </c>
      <c r="B95" s="66" t="s">
        <v>839</v>
      </c>
      <c r="C95" s="103" t="s">
        <v>43</v>
      </c>
      <c r="D95" s="103">
        <v>0.76100000000000001</v>
      </c>
      <c r="E95" s="112"/>
      <c r="F95" s="37">
        <f t="shared" si="2"/>
        <v>0</v>
      </c>
      <c r="G95" s="41"/>
    </row>
    <row r="96" spans="1:7" s="45" customFormat="1" ht="15.6" x14ac:dyDescent="0.3">
      <c r="A96" s="98">
        <f t="shared" si="4"/>
        <v>80</v>
      </c>
      <c r="B96" s="66" t="s">
        <v>885</v>
      </c>
      <c r="C96" s="103" t="s">
        <v>81</v>
      </c>
      <c r="D96" s="103">
        <v>10</v>
      </c>
      <c r="E96" s="112"/>
      <c r="F96" s="37">
        <f t="shared" si="2"/>
        <v>0</v>
      </c>
      <c r="G96" s="41"/>
    </row>
    <row r="97" spans="1:7" s="45" customFormat="1" ht="15.6" x14ac:dyDescent="0.3">
      <c r="A97" s="98">
        <f t="shared" si="4"/>
        <v>81</v>
      </c>
      <c r="B97" s="66" t="s">
        <v>845</v>
      </c>
      <c r="C97" s="103" t="s">
        <v>81</v>
      </c>
      <c r="D97" s="103">
        <v>1</v>
      </c>
      <c r="E97" s="112"/>
      <c r="F97" s="37">
        <f t="shared" si="2"/>
        <v>0</v>
      </c>
      <c r="G97" s="41"/>
    </row>
    <row r="98" spans="1:7" s="45" customFormat="1" ht="15.6" x14ac:dyDescent="0.3">
      <c r="A98" s="98">
        <f t="shared" si="4"/>
        <v>82</v>
      </c>
      <c r="B98" s="66" t="s">
        <v>886</v>
      </c>
      <c r="C98" s="103" t="s">
        <v>88</v>
      </c>
      <c r="D98" s="103">
        <v>12</v>
      </c>
      <c r="E98" s="112"/>
      <c r="F98" s="37">
        <f t="shared" si="2"/>
        <v>0</v>
      </c>
      <c r="G98" s="41"/>
    </row>
    <row r="99" spans="1:7" s="45" customFormat="1" ht="27.6" x14ac:dyDescent="0.3">
      <c r="A99" s="98">
        <f t="shared" si="4"/>
        <v>83</v>
      </c>
      <c r="B99" s="66" t="s">
        <v>887</v>
      </c>
      <c r="C99" s="103" t="s">
        <v>81</v>
      </c>
      <c r="D99" s="103">
        <v>1</v>
      </c>
      <c r="E99" s="112"/>
      <c r="F99" s="37">
        <f t="shared" si="2"/>
        <v>0</v>
      </c>
      <c r="G99" s="41"/>
    </row>
    <row r="100" spans="1:7" s="45" customFormat="1" ht="15.6" x14ac:dyDescent="0.3">
      <c r="A100" s="98">
        <f t="shared" si="4"/>
        <v>84</v>
      </c>
      <c r="B100" s="65" t="s">
        <v>840</v>
      </c>
      <c r="C100" s="141" t="s">
        <v>244</v>
      </c>
      <c r="D100" s="141">
        <v>0.05</v>
      </c>
      <c r="E100" s="112"/>
      <c r="F100" s="37">
        <f t="shared" si="2"/>
        <v>0</v>
      </c>
      <c r="G100" s="41"/>
    </row>
    <row r="101" spans="1:7" s="45" customFormat="1" ht="15.6" x14ac:dyDescent="0.3">
      <c r="A101" s="98">
        <f t="shared" si="4"/>
        <v>85</v>
      </c>
      <c r="B101" s="66" t="s">
        <v>888</v>
      </c>
      <c r="C101" s="103" t="s">
        <v>88</v>
      </c>
      <c r="D101" s="103">
        <v>5</v>
      </c>
      <c r="E101" s="112"/>
      <c r="F101" s="37">
        <f t="shared" si="2"/>
        <v>0</v>
      </c>
      <c r="G101" s="41"/>
    </row>
    <row r="102" spans="1:7" s="45" customFormat="1" ht="41.4" x14ac:dyDescent="0.3">
      <c r="A102" s="98">
        <f t="shared" si="4"/>
        <v>86</v>
      </c>
      <c r="B102" s="106" t="s">
        <v>889</v>
      </c>
      <c r="C102" s="98" t="s">
        <v>319</v>
      </c>
      <c r="D102" s="98">
        <v>0.187</v>
      </c>
      <c r="E102" s="112"/>
      <c r="F102" s="37">
        <f t="shared" si="2"/>
        <v>0</v>
      </c>
      <c r="G102" s="41"/>
    </row>
    <row r="103" spans="1:7" s="45" customFormat="1" ht="41.4" x14ac:dyDescent="0.3">
      <c r="A103" s="98">
        <f t="shared" si="4"/>
        <v>87</v>
      </c>
      <c r="B103" s="106" t="s">
        <v>890</v>
      </c>
      <c r="C103" s="98" t="s">
        <v>319</v>
      </c>
      <c r="D103" s="98">
        <v>5.0000000000000001E-3</v>
      </c>
      <c r="E103" s="112"/>
      <c r="F103" s="37">
        <f t="shared" si="2"/>
        <v>0</v>
      </c>
      <c r="G103" s="41"/>
    </row>
    <row r="104" spans="1:7" s="45" customFormat="1" ht="15.6" x14ac:dyDescent="0.3">
      <c r="A104" s="98">
        <f t="shared" si="4"/>
        <v>88</v>
      </c>
      <c r="B104" s="66" t="s">
        <v>891</v>
      </c>
      <c r="C104" s="103" t="s">
        <v>81</v>
      </c>
      <c r="D104" s="103">
        <v>1</v>
      </c>
      <c r="E104" s="112"/>
      <c r="F104" s="37">
        <f t="shared" si="2"/>
        <v>0</v>
      </c>
      <c r="G104" s="41"/>
    </row>
    <row r="105" spans="1:7" s="45" customFormat="1" ht="15.6" x14ac:dyDescent="0.3">
      <c r="A105" s="98">
        <f t="shared" si="4"/>
        <v>89</v>
      </c>
      <c r="B105" s="66" t="s">
        <v>892</v>
      </c>
      <c r="C105" s="103" t="s">
        <v>81</v>
      </c>
      <c r="D105" s="103">
        <v>1</v>
      </c>
      <c r="E105" s="112"/>
      <c r="F105" s="37">
        <f t="shared" si="2"/>
        <v>0</v>
      </c>
      <c r="G105" s="41"/>
    </row>
    <row r="106" spans="1:7" s="45" customFormat="1" ht="15.6" x14ac:dyDescent="0.3">
      <c r="A106" s="98">
        <f t="shared" si="4"/>
        <v>90</v>
      </c>
      <c r="B106" s="66" t="s">
        <v>893</v>
      </c>
      <c r="C106" s="103" t="s">
        <v>84</v>
      </c>
      <c r="D106" s="103">
        <v>20</v>
      </c>
      <c r="E106" s="112"/>
      <c r="F106" s="37">
        <f t="shared" si="2"/>
        <v>0</v>
      </c>
      <c r="G106" s="41"/>
    </row>
    <row r="107" spans="1:7" s="45" customFormat="1" ht="15.6" x14ac:dyDescent="0.3">
      <c r="A107" s="98">
        <f t="shared" si="4"/>
        <v>91</v>
      </c>
      <c r="B107" s="66" t="s">
        <v>894</v>
      </c>
      <c r="C107" s="103" t="s">
        <v>81</v>
      </c>
      <c r="D107" s="103">
        <v>6</v>
      </c>
      <c r="E107" s="112"/>
      <c r="F107" s="37">
        <f t="shared" si="2"/>
        <v>0</v>
      </c>
      <c r="G107" s="41"/>
    </row>
    <row r="108" spans="1:7" s="45" customFormat="1" ht="15.6" x14ac:dyDescent="0.3">
      <c r="A108" s="98">
        <f t="shared" si="4"/>
        <v>92</v>
      </c>
      <c r="B108" s="66" t="s">
        <v>895</v>
      </c>
      <c r="C108" s="103" t="s">
        <v>86</v>
      </c>
      <c r="D108" s="103">
        <v>6</v>
      </c>
      <c r="E108" s="112"/>
      <c r="F108" s="37">
        <f t="shared" si="2"/>
        <v>0</v>
      </c>
      <c r="G108" s="41"/>
    </row>
    <row r="109" spans="1:7" s="45" customFormat="1" ht="15.6" x14ac:dyDescent="0.3">
      <c r="A109" s="98">
        <f t="shared" si="4"/>
        <v>93</v>
      </c>
      <c r="B109" s="66" t="s">
        <v>896</v>
      </c>
      <c r="C109" s="103" t="s">
        <v>81</v>
      </c>
      <c r="D109" s="103">
        <v>1</v>
      </c>
      <c r="E109" s="112"/>
      <c r="F109" s="37">
        <f t="shared" si="2"/>
        <v>0</v>
      </c>
      <c r="G109" s="41"/>
    </row>
    <row r="110" spans="1:7" s="45" customFormat="1" ht="15.6" x14ac:dyDescent="0.3">
      <c r="A110" s="98">
        <f t="shared" si="4"/>
        <v>94</v>
      </c>
      <c r="B110" s="66" t="s">
        <v>897</v>
      </c>
      <c r="C110" s="103" t="s">
        <v>81</v>
      </c>
      <c r="D110" s="103">
        <v>1</v>
      </c>
      <c r="E110" s="112"/>
      <c r="F110" s="37">
        <f t="shared" si="2"/>
        <v>0</v>
      </c>
      <c r="G110" s="41"/>
    </row>
    <row r="111" spans="1:7" s="45" customFormat="1" ht="27.6" x14ac:dyDescent="0.3">
      <c r="A111" s="98">
        <f t="shared" si="4"/>
        <v>95</v>
      </c>
      <c r="B111" s="66" t="s">
        <v>898</v>
      </c>
      <c r="C111" s="103" t="s">
        <v>81</v>
      </c>
      <c r="D111" s="103">
        <v>1</v>
      </c>
      <c r="E111" s="112"/>
      <c r="F111" s="37">
        <f t="shared" si="2"/>
        <v>0</v>
      </c>
      <c r="G111" s="41"/>
    </row>
    <row r="112" spans="1:7" s="45" customFormat="1" ht="15.6" x14ac:dyDescent="0.3">
      <c r="A112" s="98">
        <f t="shared" si="4"/>
        <v>96</v>
      </c>
      <c r="B112" s="106" t="s">
        <v>899</v>
      </c>
      <c r="C112" s="98" t="s">
        <v>244</v>
      </c>
      <c r="D112" s="98">
        <v>0.05</v>
      </c>
      <c r="E112" s="112"/>
      <c r="F112" s="37">
        <f t="shared" si="2"/>
        <v>0</v>
      </c>
      <c r="G112" s="41"/>
    </row>
    <row r="113" spans="1:7" s="45" customFormat="1" ht="15.6" x14ac:dyDescent="0.3">
      <c r="A113" s="98">
        <f t="shared" si="4"/>
        <v>97</v>
      </c>
      <c r="B113" s="66" t="s">
        <v>888</v>
      </c>
      <c r="C113" s="103" t="s">
        <v>306</v>
      </c>
      <c r="D113" s="103">
        <v>5.25</v>
      </c>
      <c r="E113" s="112"/>
      <c r="F113" s="37">
        <f t="shared" si="2"/>
        <v>0</v>
      </c>
      <c r="G113" s="41"/>
    </row>
    <row r="114" spans="1:7" s="45" customFormat="1" ht="15.6" x14ac:dyDescent="0.3">
      <c r="A114" s="98">
        <f t="shared" si="4"/>
        <v>98</v>
      </c>
      <c r="B114" s="66" t="s">
        <v>900</v>
      </c>
      <c r="C114" s="103" t="s">
        <v>81</v>
      </c>
      <c r="D114" s="103">
        <v>3</v>
      </c>
      <c r="E114" s="112"/>
      <c r="F114" s="37">
        <f t="shared" si="2"/>
        <v>0</v>
      </c>
      <c r="G114" s="41"/>
    </row>
    <row r="115" spans="1:7" s="45" customFormat="1" ht="15.6" x14ac:dyDescent="0.3">
      <c r="A115" s="140"/>
      <c r="B115" s="140" t="s">
        <v>868</v>
      </c>
      <c r="C115" s="117"/>
      <c r="D115" s="117"/>
      <c r="E115" s="118"/>
      <c r="F115" s="85"/>
      <c r="G115" s="86"/>
    </row>
    <row r="116" spans="1:7" s="45" customFormat="1" ht="15.6" x14ac:dyDescent="0.3">
      <c r="A116" s="140"/>
      <c r="B116" s="140" t="s">
        <v>901</v>
      </c>
      <c r="C116" s="117"/>
      <c r="D116" s="117"/>
      <c r="E116" s="118"/>
      <c r="F116" s="85"/>
      <c r="G116" s="86"/>
    </row>
    <row r="117" spans="1:7" s="45" customFormat="1" ht="27.6" x14ac:dyDescent="0.3">
      <c r="A117" s="98">
        <f>A114+1</f>
        <v>99</v>
      </c>
      <c r="B117" s="106" t="s">
        <v>524</v>
      </c>
      <c r="C117" s="98" t="s">
        <v>244</v>
      </c>
      <c r="D117" s="98">
        <v>0.06</v>
      </c>
      <c r="E117" s="112"/>
      <c r="F117" s="37">
        <f t="shared" si="2"/>
        <v>0</v>
      </c>
      <c r="G117" s="41"/>
    </row>
    <row r="118" spans="1:7" s="45" customFormat="1" ht="15.6" x14ac:dyDescent="0.3">
      <c r="A118" s="98">
        <f t="shared" ref="A118:A133" si="5">A117+1</f>
        <v>100</v>
      </c>
      <c r="B118" s="106" t="s">
        <v>902</v>
      </c>
      <c r="C118" s="98" t="s">
        <v>244</v>
      </c>
      <c r="D118" s="98">
        <v>0.3</v>
      </c>
      <c r="E118" s="112"/>
      <c r="F118" s="37">
        <f t="shared" si="2"/>
        <v>0</v>
      </c>
      <c r="G118" s="41"/>
    </row>
    <row r="119" spans="1:7" s="45" customFormat="1" ht="15.6" x14ac:dyDescent="0.3">
      <c r="A119" s="98">
        <f t="shared" si="5"/>
        <v>101</v>
      </c>
      <c r="B119" s="66" t="s">
        <v>903</v>
      </c>
      <c r="C119" s="103" t="s">
        <v>88</v>
      </c>
      <c r="D119" s="103">
        <v>12</v>
      </c>
      <c r="E119" s="112"/>
      <c r="F119" s="37">
        <f t="shared" si="2"/>
        <v>0</v>
      </c>
      <c r="G119" s="41"/>
    </row>
    <row r="120" spans="1:7" s="45" customFormat="1" ht="15.6" x14ac:dyDescent="0.3">
      <c r="A120" s="98">
        <f t="shared" si="5"/>
        <v>102</v>
      </c>
      <c r="B120" s="66" t="s">
        <v>904</v>
      </c>
      <c r="C120" s="103" t="s">
        <v>88</v>
      </c>
      <c r="D120" s="103">
        <v>19</v>
      </c>
      <c r="E120" s="112"/>
      <c r="F120" s="37">
        <f t="shared" si="2"/>
        <v>0</v>
      </c>
      <c r="G120" s="41"/>
    </row>
    <row r="121" spans="1:7" s="45" customFormat="1" ht="15.6" x14ac:dyDescent="0.3">
      <c r="A121" s="98">
        <f t="shared" si="5"/>
        <v>103</v>
      </c>
      <c r="B121" s="66" t="s">
        <v>905</v>
      </c>
      <c r="C121" s="103" t="s">
        <v>81</v>
      </c>
      <c r="D121" s="103">
        <v>100</v>
      </c>
      <c r="E121" s="112"/>
      <c r="F121" s="37">
        <f t="shared" si="2"/>
        <v>0</v>
      </c>
      <c r="G121" s="41"/>
    </row>
    <row r="122" spans="1:7" s="45" customFormat="1" ht="15.6" x14ac:dyDescent="0.3">
      <c r="A122" s="98">
        <f t="shared" si="5"/>
        <v>104</v>
      </c>
      <c r="B122" s="66" t="s">
        <v>906</v>
      </c>
      <c r="C122" s="103" t="s">
        <v>81</v>
      </c>
      <c r="D122" s="103">
        <v>2</v>
      </c>
      <c r="E122" s="112"/>
      <c r="F122" s="37">
        <f t="shared" si="2"/>
        <v>0</v>
      </c>
      <c r="G122" s="41"/>
    </row>
    <row r="123" spans="1:7" s="45" customFormat="1" ht="15.6" x14ac:dyDescent="0.3">
      <c r="A123" s="98">
        <f t="shared" si="5"/>
        <v>105</v>
      </c>
      <c r="B123" s="66" t="s">
        <v>907</v>
      </c>
      <c r="C123" s="103" t="s">
        <v>81</v>
      </c>
      <c r="D123" s="103">
        <v>8</v>
      </c>
      <c r="E123" s="112"/>
      <c r="F123" s="37">
        <f t="shared" si="2"/>
        <v>0</v>
      </c>
      <c r="G123" s="41"/>
    </row>
    <row r="124" spans="1:7" s="45" customFormat="1" ht="27.6" x14ac:dyDescent="0.3">
      <c r="A124" s="98">
        <f t="shared" si="5"/>
        <v>106</v>
      </c>
      <c r="B124" s="106" t="s">
        <v>908</v>
      </c>
      <c r="C124" s="98" t="s">
        <v>909</v>
      </c>
      <c r="D124" s="98">
        <v>0.02</v>
      </c>
      <c r="E124" s="112"/>
      <c r="F124" s="37">
        <f t="shared" si="2"/>
        <v>0</v>
      </c>
      <c r="G124" s="41"/>
    </row>
    <row r="125" spans="1:7" s="45" customFormat="1" ht="15.6" x14ac:dyDescent="0.3">
      <c r="A125" s="98">
        <f t="shared" si="5"/>
        <v>107</v>
      </c>
      <c r="B125" s="66" t="s">
        <v>910</v>
      </c>
      <c r="C125" s="103" t="s">
        <v>81</v>
      </c>
      <c r="D125" s="103">
        <v>2</v>
      </c>
      <c r="E125" s="112"/>
      <c r="F125" s="37">
        <f t="shared" si="2"/>
        <v>0</v>
      </c>
      <c r="G125" s="41"/>
    </row>
    <row r="126" spans="1:7" s="45" customFormat="1" ht="55.2" x14ac:dyDescent="0.3">
      <c r="A126" s="98">
        <f t="shared" si="5"/>
        <v>108</v>
      </c>
      <c r="B126" s="106" t="s">
        <v>911</v>
      </c>
      <c r="C126" s="98" t="s">
        <v>909</v>
      </c>
      <c r="D126" s="98">
        <v>0.04</v>
      </c>
      <c r="E126" s="149"/>
      <c r="F126" s="37">
        <f t="shared" si="2"/>
        <v>0</v>
      </c>
      <c r="G126" s="41"/>
    </row>
    <row r="127" spans="1:7" s="45" customFormat="1" ht="15.6" x14ac:dyDescent="0.3">
      <c r="A127" s="98">
        <f t="shared" si="5"/>
        <v>109</v>
      </c>
      <c r="B127" s="142" t="s">
        <v>912</v>
      </c>
      <c r="C127" s="143" t="s">
        <v>81</v>
      </c>
      <c r="D127" s="143">
        <v>1</v>
      </c>
      <c r="E127" s="149"/>
      <c r="F127" s="37">
        <f t="shared" si="2"/>
        <v>0</v>
      </c>
      <c r="G127" s="41"/>
    </row>
    <row r="128" spans="1:7" s="45" customFormat="1" ht="27.6" x14ac:dyDescent="0.3">
      <c r="A128" s="98">
        <f t="shared" si="5"/>
        <v>110</v>
      </c>
      <c r="B128" s="106" t="s">
        <v>913</v>
      </c>
      <c r="C128" s="98" t="s">
        <v>81</v>
      </c>
      <c r="D128" s="98">
        <v>1</v>
      </c>
      <c r="E128" s="112"/>
      <c r="F128" s="37">
        <f t="shared" si="2"/>
        <v>0</v>
      </c>
      <c r="G128" s="41"/>
    </row>
    <row r="129" spans="1:7" s="45" customFormat="1" ht="27.6" x14ac:dyDescent="0.3">
      <c r="A129" s="98">
        <f t="shared" si="5"/>
        <v>111</v>
      </c>
      <c r="B129" s="66" t="s">
        <v>914</v>
      </c>
      <c r="C129" s="103" t="s">
        <v>81</v>
      </c>
      <c r="D129" s="103">
        <v>1</v>
      </c>
      <c r="E129" s="112"/>
      <c r="F129" s="37">
        <f t="shared" si="2"/>
        <v>0</v>
      </c>
      <c r="G129" s="41"/>
    </row>
    <row r="130" spans="1:7" s="45" customFormat="1" ht="27.6" x14ac:dyDescent="0.3">
      <c r="A130" s="98">
        <f t="shared" si="5"/>
        <v>112</v>
      </c>
      <c r="B130" s="106" t="s">
        <v>495</v>
      </c>
      <c r="C130" s="98" t="s">
        <v>81</v>
      </c>
      <c r="D130" s="98">
        <v>3</v>
      </c>
      <c r="E130" s="112"/>
      <c r="F130" s="37">
        <f t="shared" si="2"/>
        <v>0</v>
      </c>
      <c r="G130" s="41"/>
    </row>
    <row r="131" spans="1:7" s="45" customFormat="1" ht="15.6" x14ac:dyDescent="0.3">
      <c r="A131" s="98">
        <f t="shared" si="5"/>
        <v>113</v>
      </c>
      <c r="B131" s="66" t="s">
        <v>915</v>
      </c>
      <c r="C131" s="103" t="s">
        <v>81</v>
      </c>
      <c r="D131" s="103">
        <v>2</v>
      </c>
      <c r="E131" s="112"/>
      <c r="F131" s="37">
        <f t="shared" si="2"/>
        <v>0</v>
      </c>
      <c r="G131" s="41"/>
    </row>
    <row r="132" spans="1:7" s="45" customFormat="1" ht="27.6" x14ac:dyDescent="0.3">
      <c r="A132" s="98">
        <f t="shared" si="5"/>
        <v>114</v>
      </c>
      <c r="B132" s="66" t="s">
        <v>916</v>
      </c>
      <c r="C132" s="103" t="s">
        <v>81</v>
      </c>
      <c r="D132" s="103">
        <v>3</v>
      </c>
      <c r="E132" s="112"/>
      <c r="F132" s="37">
        <f t="shared" si="2"/>
        <v>0</v>
      </c>
      <c r="G132" s="41"/>
    </row>
    <row r="133" spans="1:7" s="45" customFormat="1" ht="15.6" x14ac:dyDescent="0.3">
      <c r="A133" s="98">
        <f t="shared" si="5"/>
        <v>115</v>
      </c>
      <c r="B133" s="66" t="s">
        <v>917</v>
      </c>
      <c r="C133" s="103" t="s">
        <v>81</v>
      </c>
      <c r="D133" s="103">
        <v>4</v>
      </c>
      <c r="E133" s="112"/>
      <c r="F133" s="37">
        <f t="shared" si="2"/>
        <v>0</v>
      </c>
      <c r="G133" s="41"/>
    </row>
    <row r="134" spans="1:7" s="45" customFormat="1" ht="15.6" x14ac:dyDescent="0.3">
      <c r="A134" s="140"/>
      <c r="B134" s="140" t="s">
        <v>868</v>
      </c>
      <c r="C134" s="117"/>
      <c r="D134" s="117"/>
      <c r="E134" s="118"/>
      <c r="F134" s="85"/>
      <c r="G134" s="86"/>
    </row>
    <row r="135" spans="1:7" s="45" customFormat="1" ht="15.6" x14ac:dyDescent="0.3">
      <c r="A135" s="140"/>
      <c r="B135" s="140" t="s">
        <v>918</v>
      </c>
      <c r="C135" s="117"/>
      <c r="D135" s="117"/>
      <c r="E135" s="118"/>
      <c r="F135" s="85"/>
      <c r="G135" s="86"/>
    </row>
    <row r="136" spans="1:7" s="45" customFormat="1" ht="15.6" x14ac:dyDescent="0.3">
      <c r="A136" s="98">
        <f>A133+1</f>
        <v>116</v>
      </c>
      <c r="B136" s="106" t="s">
        <v>94</v>
      </c>
      <c r="C136" s="98" t="s">
        <v>84</v>
      </c>
      <c r="D136" s="98">
        <v>5.78</v>
      </c>
      <c r="E136" s="112"/>
      <c r="F136" s="37">
        <f t="shared" si="2"/>
        <v>0</v>
      </c>
      <c r="G136" s="41"/>
    </row>
    <row r="137" spans="1:7" s="45" customFormat="1" ht="27.6" x14ac:dyDescent="0.3">
      <c r="A137" s="98">
        <f>A136+1</f>
        <v>117</v>
      </c>
      <c r="B137" s="66" t="s">
        <v>919</v>
      </c>
      <c r="C137" s="103" t="s">
        <v>81</v>
      </c>
      <c r="D137" s="103">
        <v>50</v>
      </c>
      <c r="E137" s="112"/>
      <c r="F137" s="37">
        <f t="shared" si="2"/>
        <v>0</v>
      </c>
      <c r="G137" s="41"/>
    </row>
    <row r="138" spans="1:7" s="45" customFormat="1" ht="15.6" x14ac:dyDescent="0.3">
      <c r="A138" s="98">
        <f t="shared" ref="A138:A148" si="6">A137+1</f>
        <v>118</v>
      </c>
      <c r="B138" s="66" t="s">
        <v>920</v>
      </c>
      <c r="C138" s="103" t="s">
        <v>81</v>
      </c>
      <c r="D138" s="103">
        <v>3</v>
      </c>
      <c r="E138" s="112"/>
      <c r="F138" s="37">
        <f t="shared" si="2"/>
        <v>0</v>
      </c>
      <c r="G138" s="41"/>
    </row>
    <row r="139" spans="1:7" s="45" customFormat="1" ht="15.6" x14ac:dyDescent="0.3">
      <c r="A139" s="98">
        <f t="shared" si="6"/>
        <v>119</v>
      </c>
      <c r="B139" s="66" t="s">
        <v>921</v>
      </c>
      <c r="C139" s="103" t="s">
        <v>81</v>
      </c>
      <c r="D139" s="103">
        <v>3</v>
      </c>
      <c r="E139" s="112"/>
      <c r="F139" s="37">
        <f t="shared" si="2"/>
        <v>0</v>
      </c>
      <c r="G139" s="41"/>
    </row>
    <row r="140" spans="1:7" s="45" customFormat="1" ht="15.6" x14ac:dyDescent="0.3">
      <c r="A140" s="98">
        <f t="shared" si="6"/>
        <v>120</v>
      </c>
      <c r="B140" s="66" t="s">
        <v>922</v>
      </c>
      <c r="C140" s="103" t="s">
        <v>81</v>
      </c>
      <c r="D140" s="103">
        <v>3</v>
      </c>
      <c r="E140" s="112"/>
      <c r="F140" s="37">
        <f t="shared" si="2"/>
        <v>0</v>
      </c>
      <c r="G140" s="41"/>
    </row>
    <row r="141" spans="1:7" s="45" customFormat="1" ht="15.6" x14ac:dyDescent="0.3">
      <c r="A141" s="98">
        <f t="shared" si="6"/>
        <v>121</v>
      </c>
      <c r="B141" s="66" t="s">
        <v>923</v>
      </c>
      <c r="C141" s="103" t="s">
        <v>81</v>
      </c>
      <c r="D141" s="103">
        <v>9</v>
      </c>
      <c r="E141" s="112"/>
      <c r="F141" s="37">
        <f t="shared" si="2"/>
        <v>0</v>
      </c>
      <c r="G141" s="41"/>
    </row>
    <row r="142" spans="1:7" s="45" customFormat="1" ht="15.6" x14ac:dyDescent="0.3">
      <c r="A142" s="98">
        <f t="shared" si="6"/>
        <v>122</v>
      </c>
      <c r="B142" s="66" t="s">
        <v>924</v>
      </c>
      <c r="C142" s="103" t="s">
        <v>81</v>
      </c>
      <c r="D142" s="103">
        <v>8</v>
      </c>
      <c r="E142" s="112"/>
      <c r="F142" s="37">
        <f t="shared" ref="F142:F205" si="7">ROUND(D142*E142,2)</f>
        <v>0</v>
      </c>
      <c r="G142" s="41"/>
    </row>
    <row r="143" spans="1:7" s="45" customFormat="1" ht="15.6" x14ac:dyDescent="0.3">
      <c r="A143" s="98">
        <f t="shared" si="6"/>
        <v>123</v>
      </c>
      <c r="B143" s="66" t="s">
        <v>925</v>
      </c>
      <c r="C143" s="103" t="s">
        <v>81</v>
      </c>
      <c r="D143" s="103">
        <v>1</v>
      </c>
      <c r="E143" s="112"/>
      <c r="F143" s="37">
        <f t="shared" si="7"/>
        <v>0</v>
      </c>
      <c r="G143" s="41"/>
    </row>
    <row r="144" spans="1:7" s="45" customFormat="1" ht="15.6" x14ac:dyDescent="0.3">
      <c r="A144" s="98">
        <f t="shared" si="6"/>
        <v>124</v>
      </c>
      <c r="B144" s="66" t="s">
        <v>906</v>
      </c>
      <c r="C144" s="103" t="s">
        <v>81</v>
      </c>
      <c r="D144" s="103">
        <v>1</v>
      </c>
      <c r="E144" s="112"/>
      <c r="F144" s="37">
        <f t="shared" si="7"/>
        <v>0</v>
      </c>
      <c r="G144" s="41"/>
    </row>
    <row r="145" spans="1:7" s="45" customFormat="1" ht="15.6" x14ac:dyDescent="0.3">
      <c r="A145" s="98">
        <f t="shared" si="6"/>
        <v>125</v>
      </c>
      <c r="B145" s="66" t="s">
        <v>926</v>
      </c>
      <c r="C145" s="103" t="s">
        <v>81</v>
      </c>
      <c r="D145" s="103">
        <v>1</v>
      </c>
      <c r="E145" s="112"/>
      <c r="F145" s="37">
        <f t="shared" si="7"/>
        <v>0</v>
      </c>
      <c r="G145" s="41"/>
    </row>
    <row r="146" spans="1:7" s="45" customFormat="1" ht="15.6" x14ac:dyDescent="0.3">
      <c r="A146" s="98">
        <f t="shared" si="6"/>
        <v>126</v>
      </c>
      <c r="B146" s="106" t="s">
        <v>927</v>
      </c>
      <c r="C146" s="98" t="s">
        <v>84</v>
      </c>
      <c r="D146" s="98">
        <v>5.78</v>
      </c>
      <c r="E146" s="112"/>
      <c r="F146" s="37">
        <f t="shared" si="7"/>
        <v>0</v>
      </c>
      <c r="G146" s="41"/>
    </row>
    <row r="147" spans="1:7" s="45" customFormat="1" ht="15.6" x14ac:dyDescent="0.3">
      <c r="A147" s="98">
        <f t="shared" si="6"/>
        <v>127</v>
      </c>
      <c r="B147" s="66" t="s">
        <v>928</v>
      </c>
      <c r="C147" s="103" t="s">
        <v>81</v>
      </c>
      <c r="D147" s="103">
        <v>3</v>
      </c>
      <c r="E147" s="112"/>
      <c r="F147" s="37">
        <f t="shared" si="7"/>
        <v>0</v>
      </c>
      <c r="G147" s="41"/>
    </row>
    <row r="148" spans="1:7" s="45" customFormat="1" ht="15.6" x14ac:dyDescent="0.3">
      <c r="A148" s="98">
        <f t="shared" si="6"/>
        <v>128</v>
      </c>
      <c r="B148" s="66" t="s">
        <v>929</v>
      </c>
      <c r="C148" s="103" t="s">
        <v>81</v>
      </c>
      <c r="D148" s="103">
        <v>16</v>
      </c>
      <c r="E148" s="112"/>
      <c r="F148" s="37">
        <f t="shared" si="7"/>
        <v>0</v>
      </c>
      <c r="G148" s="41"/>
    </row>
    <row r="149" spans="1:7" s="45" customFormat="1" ht="15.6" x14ac:dyDescent="0.3">
      <c r="A149" s="140"/>
      <c r="B149" s="140" t="s">
        <v>868</v>
      </c>
      <c r="C149" s="117"/>
      <c r="D149" s="117"/>
      <c r="E149" s="118"/>
      <c r="F149" s="85"/>
      <c r="G149" s="86"/>
    </row>
    <row r="150" spans="1:7" s="45" customFormat="1" ht="15.6" x14ac:dyDescent="0.3">
      <c r="A150" s="140"/>
      <c r="B150" s="140" t="s">
        <v>930</v>
      </c>
      <c r="C150" s="117"/>
      <c r="D150" s="117"/>
      <c r="E150" s="118"/>
      <c r="F150" s="85"/>
      <c r="G150" s="86"/>
    </row>
    <row r="151" spans="1:7" s="45" customFormat="1" ht="27.6" x14ac:dyDescent="0.3">
      <c r="A151" s="98">
        <f>A148+1</f>
        <v>129</v>
      </c>
      <c r="B151" s="106" t="s">
        <v>931</v>
      </c>
      <c r="C151" s="98" t="s">
        <v>88</v>
      </c>
      <c r="D151" s="98">
        <v>6.5</v>
      </c>
      <c r="E151" s="112"/>
      <c r="F151" s="37">
        <f t="shared" si="7"/>
        <v>0</v>
      </c>
      <c r="G151" s="41"/>
    </row>
    <row r="152" spans="1:7" s="45" customFormat="1" ht="15.6" x14ac:dyDescent="0.3">
      <c r="A152" s="98">
        <f t="shared" ref="A152:A188" si="8">A151+1</f>
        <v>130</v>
      </c>
      <c r="B152" s="106" t="s">
        <v>932</v>
      </c>
      <c r="C152" s="98" t="s">
        <v>81</v>
      </c>
      <c r="D152" s="98">
        <v>1</v>
      </c>
      <c r="E152" s="112"/>
      <c r="F152" s="37">
        <f t="shared" si="7"/>
        <v>0</v>
      </c>
      <c r="G152" s="41"/>
    </row>
    <row r="153" spans="1:7" s="45" customFormat="1" ht="15.6" x14ac:dyDescent="0.3">
      <c r="A153" s="98">
        <f t="shared" si="8"/>
        <v>131</v>
      </c>
      <c r="B153" s="106" t="s">
        <v>933</v>
      </c>
      <c r="C153" s="98" t="s">
        <v>934</v>
      </c>
      <c r="D153" s="98">
        <v>0.01</v>
      </c>
      <c r="E153" s="112"/>
      <c r="F153" s="37">
        <f t="shared" si="7"/>
        <v>0</v>
      </c>
      <c r="G153" s="41"/>
    </row>
    <row r="154" spans="1:7" s="45" customFormat="1" ht="15.6" x14ac:dyDescent="0.3">
      <c r="A154" s="98">
        <f t="shared" si="8"/>
        <v>132</v>
      </c>
      <c r="B154" s="106" t="s">
        <v>935</v>
      </c>
      <c r="C154" s="98" t="s">
        <v>936</v>
      </c>
      <c r="D154" s="98">
        <v>0.01</v>
      </c>
      <c r="E154" s="112"/>
      <c r="F154" s="37">
        <f t="shared" si="7"/>
        <v>0</v>
      </c>
      <c r="G154" s="41"/>
    </row>
    <row r="155" spans="1:7" s="45" customFormat="1" ht="27.6" x14ac:dyDescent="0.3">
      <c r="A155" s="98">
        <f t="shared" si="8"/>
        <v>133</v>
      </c>
      <c r="B155" s="106" t="s">
        <v>524</v>
      </c>
      <c r="C155" s="98" t="s">
        <v>88</v>
      </c>
      <c r="D155" s="98">
        <v>18</v>
      </c>
      <c r="E155" s="112"/>
      <c r="F155" s="37">
        <f t="shared" si="7"/>
        <v>0</v>
      </c>
      <c r="G155" s="41"/>
    </row>
    <row r="156" spans="1:7" s="45" customFormat="1" ht="27.6" x14ac:dyDescent="0.3">
      <c r="A156" s="98">
        <f t="shared" si="8"/>
        <v>134</v>
      </c>
      <c r="B156" s="106" t="s">
        <v>937</v>
      </c>
      <c r="C156" s="98" t="s">
        <v>88</v>
      </c>
      <c r="D156" s="98">
        <v>3.5</v>
      </c>
      <c r="E156" s="112"/>
      <c r="F156" s="37">
        <f t="shared" si="7"/>
        <v>0</v>
      </c>
      <c r="G156" s="41"/>
    </row>
    <row r="157" spans="1:7" s="45" customFormat="1" ht="27.6" x14ac:dyDescent="0.3">
      <c r="A157" s="98">
        <f t="shared" si="8"/>
        <v>135</v>
      </c>
      <c r="B157" s="106" t="s">
        <v>938</v>
      </c>
      <c r="C157" s="98" t="s">
        <v>88</v>
      </c>
      <c r="D157" s="98">
        <v>4.5</v>
      </c>
      <c r="E157" s="112"/>
      <c r="F157" s="37">
        <f t="shared" si="7"/>
        <v>0</v>
      </c>
      <c r="G157" s="41"/>
    </row>
    <row r="158" spans="1:7" s="45" customFormat="1" ht="27.6" x14ac:dyDescent="0.3">
      <c r="A158" s="98">
        <f t="shared" si="8"/>
        <v>136</v>
      </c>
      <c r="B158" s="66" t="s">
        <v>939</v>
      </c>
      <c r="C158" s="103" t="s">
        <v>88</v>
      </c>
      <c r="D158" s="103">
        <v>5</v>
      </c>
      <c r="E158" s="112"/>
      <c r="F158" s="37">
        <f t="shared" si="7"/>
        <v>0</v>
      </c>
      <c r="G158" s="41"/>
    </row>
    <row r="159" spans="1:7" s="45" customFormat="1" ht="15.6" x14ac:dyDescent="0.3">
      <c r="A159" s="98">
        <f t="shared" si="8"/>
        <v>137</v>
      </c>
      <c r="B159" s="66" t="s">
        <v>940</v>
      </c>
      <c r="C159" s="103" t="s">
        <v>81</v>
      </c>
      <c r="D159" s="103">
        <v>6</v>
      </c>
      <c r="E159" s="112"/>
      <c r="F159" s="37">
        <f t="shared" si="7"/>
        <v>0</v>
      </c>
      <c r="G159" s="41"/>
    </row>
    <row r="160" spans="1:7" s="45" customFormat="1" ht="27.6" x14ac:dyDescent="0.3">
      <c r="A160" s="98">
        <f t="shared" si="8"/>
        <v>138</v>
      </c>
      <c r="B160" s="66" t="s">
        <v>941</v>
      </c>
      <c r="C160" s="103" t="s">
        <v>81</v>
      </c>
      <c r="D160" s="103">
        <v>1</v>
      </c>
      <c r="E160" s="112"/>
      <c r="F160" s="37">
        <f t="shared" si="7"/>
        <v>0</v>
      </c>
      <c r="G160" s="41"/>
    </row>
    <row r="161" spans="1:7" s="45" customFormat="1" ht="27.6" x14ac:dyDescent="0.3">
      <c r="A161" s="98">
        <f t="shared" si="8"/>
        <v>139</v>
      </c>
      <c r="B161" s="106" t="s">
        <v>942</v>
      </c>
      <c r="C161" s="98" t="s">
        <v>88</v>
      </c>
      <c r="D161" s="98">
        <v>3.5</v>
      </c>
      <c r="E161" s="112"/>
      <c r="F161" s="37">
        <f t="shared" si="7"/>
        <v>0</v>
      </c>
      <c r="G161" s="41"/>
    </row>
    <row r="162" spans="1:7" s="45" customFormat="1" ht="27.6" x14ac:dyDescent="0.3">
      <c r="A162" s="98">
        <f t="shared" si="8"/>
        <v>140</v>
      </c>
      <c r="B162" s="66" t="s">
        <v>943</v>
      </c>
      <c r="C162" s="103" t="s">
        <v>88</v>
      </c>
      <c r="D162" s="103">
        <v>4</v>
      </c>
      <c r="E162" s="112"/>
      <c r="F162" s="37">
        <f t="shared" si="7"/>
        <v>0</v>
      </c>
      <c r="G162" s="41"/>
    </row>
    <row r="163" spans="1:7" s="45" customFormat="1" ht="15.6" x14ac:dyDescent="0.3">
      <c r="A163" s="98">
        <f t="shared" si="8"/>
        <v>141</v>
      </c>
      <c r="B163" s="66" t="s">
        <v>944</v>
      </c>
      <c r="C163" s="103" t="s">
        <v>81</v>
      </c>
      <c r="D163" s="103">
        <v>1</v>
      </c>
      <c r="E163" s="112"/>
      <c r="F163" s="37">
        <f t="shared" si="7"/>
        <v>0</v>
      </c>
      <c r="G163" s="41"/>
    </row>
    <row r="164" spans="1:7" s="45" customFormat="1" ht="15.6" x14ac:dyDescent="0.3">
      <c r="A164" s="98">
        <f t="shared" si="8"/>
        <v>142</v>
      </c>
      <c r="B164" s="66" t="s">
        <v>945</v>
      </c>
      <c r="C164" s="103" t="s">
        <v>570</v>
      </c>
      <c r="D164" s="103">
        <v>1</v>
      </c>
      <c r="E164" s="112"/>
      <c r="F164" s="37">
        <f t="shared" si="7"/>
        <v>0</v>
      </c>
      <c r="G164" s="41"/>
    </row>
    <row r="165" spans="1:7" s="45" customFormat="1" ht="41.4" x14ac:dyDescent="0.3">
      <c r="A165" s="98">
        <f t="shared" si="8"/>
        <v>143</v>
      </c>
      <c r="B165" s="106" t="s">
        <v>946</v>
      </c>
      <c r="C165" s="98" t="s">
        <v>88</v>
      </c>
      <c r="D165" s="98">
        <v>18.600000000000001</v>
      </c>
      <c r="E165" s="112"/>
      <c r="F165" s="37">
        <f t="shared" si="7"/>
        <v>0</v>
      </c>
      <c r="G165" s="41"/>
    </row>
    <row r="166" spans="1:7" s="45" customFormat="1" ht="15.6" x14ac:dyDescent="0.3">
      <c r="A166" s="98">
        <f t="shared" si="8"/>
        <v>144</v>
      </c>
      <c r="B166" s="66" t="s">
        <v>947</v>
      </c>
      <c r="C166" s="103" t="s">
        <v>81</v>
      </c>
      <c r="D166" s="103">
        <v>1</v>
      </c>
      <c r="E166" s="112"/>
      <c r="F166" s="37">
        <f t="shared" si="7"/>
        <v>0</v>
      </c>
      <c r="G166" s="41"/>
    </row>
    <row r="167" spans="1:7" s="45" customFormat="1" ht="27.6" x14ac:dyDescent="0.3">
      <c r="A167" s="98">
        <f t="shared" si="8"/>
        <v>145</v>
      </c>
      <c r="B167" s="66" t="s">
        <v>948</v>
      </c>
      <c r="C167" s="103" t="s">
        <v>88</v>
      </c>
      <c r="D167" s="103">
        <v>20</v>
      </c>
      <c r="E167" s="112"/>
      <c r="F167" s="37">
        <f t="shared" si="7"/>
        <v>0</v>
      </c>
      <c r="G167" s="41"/>
    </row>
    <row r="168" spans="1:7" s="45" customFormat="1" ht="27.6" x14ac:dyDescent="0.3">
      <c r="A168" s="98">
        <f t="shared" si="8"/>
        <v>146</v>
      </c>
      <c r="B168" s="106" t="s">
        <v>949</v>
      </c>
      <c r="C168" s="98" t="s">
        <v>950</v>
      </c>
      <c r="D168" s="98">
        <v>0.1</v>
      </c>
      <c r="E168" s="112"/>
      <c r="F168" s="37">
        <f t="shared" si="7"/>
        <v>0</v>
      </c>
      <c r="G168" s="41"/>
    </row>
    <row r="169" spans="1:7" s="45" customFormat="1" ht="15.6" x14ac:dyDescent="0.3">
      <c r="A169" s="98">
        <f t="shared" si="8"/>
        <v>147</v>
      </c>
      <c r="B169" s="66" t="s">
        <v>951</v>
      </c>
      <c r="C169" s="103" t="s">
        <v>81</v>
      </c>
      <c r="D169" s="103">
        <v>1</v>
      </c>
      <c r="E169" s="112"/>
      <c r="F169" s="37">
        <f t="shared" si="7"/>
        <v>0</v>
      </c>
      <c r="G169" s="41"/>
    </row>
    <row r="170" spans="1:7" s="45" customFormat="1" ht="15.6" x14ac:dyDescent="0.3">
      <c r="A170" s="98">
        <f t="shared" si="8"/>
        <v>148</v>
      </c>
      <c r="B170" s="66" t="s">
        <v>952</v>
      </c>
      <c r="C170" s="103" t="s">
        <v>81</v>
      </c>
      <c r="D170" s="103">
        <v>1</v>
      </c>
      <c r="E170" s="112"/>
      <c r="F170" s="37">
        <f t="shared" si="7"/>
        <v>0</v>
      </c>
      <c r="G170" s="41"/>
    </row>
    <row r="171" spans="1:7" s="45" customFormat="1" ht="15.6" x14ac:dyDescent="0.3">
      <c r="A171" s="98">
        <f t="shared" si="8"/>
        <v>149</v>
      </c>
      <c r="B171" s="66" t="s">
        <v>953</v>
      </c>
      <c r="C171" s="103" t="s">
        <v>81</v>
      </c>
      <c r="D171" s="103">
        <v>1</v>
      </c>
      <c r="E171" s="112"/>
      <c r="F171" s="37">
        <f t="shared" si="7"/>
        <v>0</v>
      </c>
      <c r="G171" s="41"/>
    </row>
    <row r="172" spans="1:7" s="45" customFormat="1" ht="15.6" x14ac:dyDescent="0.3">
      <c r="A172" s="98">
        <f t="shared" si="8"/>
        <v>150</v>
      </c>
      <c r="B172" s="106" t="s">
        <v>954</v>
      </c>
      <c r="C172" s="98" t="s">
        <v>81</v>
      </c>
      <c r="D172" s="98">
        <v>1</v>
      </c>
      <c r="E172" s="112"/>
      <c r="F172" s="37">
        <f t="shared" si="7"/>
        <v>0</v>
      </c>
      <c r="G172" s="41"/>
    </row>
    <row r="173" spans="1:7" s="45" customFormat="1" ht="15.6" x14ac:dyDescent="0.3">
      <c r="A173" s="98">
        <f t="shared" si="8"/>
        <v>151</v>
      </c>
      <c r="B173" s="66" t="s">
        <v>955</v>
      </c>
      <c r="C173" s="103" t="s">
        <v>81</v>
      </c>
      <c r="D173" s="103">
        <v>1</v>
      </c>
      <c r="E173" s="112"/>
      <c r="F173" s="37">
        <f t="shared" si="7"/>
        <v>0</v>
      </c>
      <c r="G173" s="41"/>
    </row>
    <row r="174" spans="1:7" s="45" customFormat="1" ht="27.6" x14ac:dyDescent="0.3">
      <c r="A174" s="98">
        <f t="shared" si="8"/>
        <v>152</v>
      </c>
      <c r="B174" s="106" t="s">
        <v>199</v>
      </c>
      <c r="C174" s="98" t="s">
        <v>81</v>
      </c>
      <c r="D174" s="98">
        <v>4</v>
      </c>
      <c r="E174" s="112"/>
      <c r="F174" s="37">
        <f t="shared" si="7"/>
        <v>0</v>
      </c>
      <c r="G174" s="41"/>
    </row>
    <row r="175" spans="1:7" s="45" customFormat="1" ht="27.6" x14ac:dyDescent="0.3">
      <c r="A175" s="98">
        <f t="shared" si="8"/>
        <v>153</v>
      </c>
      <c r="B175" s="66" t="s">
        <v>956</v>
      </c>
      <c r="C175" s="103" t="s">
        <v>81</v>
      </c>
      <c r="D175" s="103">
        <v>1</v>
      </c>
      <c r="E175" s="112"/>
      <c r="F175" s="37">
        <f t="shared" si="7"/>
        <v>0</v>
      </c>
      <c r="G175" s="41"/>
    </row>
    <row r="176" spans="1:7" s="45" customFormat="1" ht="27.6" x14ac:dyDescent="0.3">
      <c r="A176" s="98">
        <f t="shared" si="8"/>
        <v>154</v>
      </c>
      <c r="B176" s="66" t="s">
        <v>957</v>
      </c>
      <c r="C176" s="103" t="s">
        <v>81</v>
      </c>
      <c r="D176" s="103">
        <v>1</v>
      </c>
      <c r="E176" s="112"/>
      <c r="F176" s="37">
        <f t="shared" si="7"/>
        <v>0</v>
      </c>
      <c r="G176" s="41"/>
    </row>
    <row r="177" spans="1:7" s="45" customFormat="1" ht="15.6" x14ac:dyDescent="0.3">
      <c r="A177" s="98">
        <f t="shared" si="8"/>
        <v>155</v>
      </c>
      <c r="B177" s="66" t="s">
        <v>958</v>
      </c>
      <c r="C177" s="103" t="s">
        <v>81</v>
      </c>
      <c r="D177" s="103">
        <v>1</v>
      </c>
      <c r="E177" s="112"/>
      <c r="F177" s="37">
        <f t="shared" si="7"/>
        <v>0</v>
      </c>
      <c r="G177" s="41"/>
    </row>
    <row r="178" spans="1:7" s="45" customFormat="1" ht="15.6" x14ac:dyDescent="0.3">
      <c r="A178" s="98">
        <f t="shared" si="8"/>
        <v>156</v>
      </c>
      <c r="B178" s="66" t="s">
        <v>959</v>
      </c>
      <c r="C178" s="103" t="s">
        <v>81</v>
      </c>
      <c r="D178" s="103">
        <v>1</v>
      </c>
      <c r="E178" s="112"/>
      <c r="F178" s="37">
        <f t="shared" si="7"/>
        <v>0</v>
      </c>
      <c r="G178" s="41"/>
    </row>
    <row r="179" spans="1:7" s="45" customFormat="1" ht="15.6" x14ac:dyDescent="0.3">
      <c r="A179" s="98">
        <f t="shared" si="8"/>
        <v>157</v>
      </c>
      <c r="B179" s="106" t="s">
        <v>960</v>
      </c>
      <c r="C179" s="98" t="s">
        <v>81</v>
      </c>
      <c r="D179" s="98">
        <v>6</v>
      </c>
      <c r="E179" s="112"/>
      <c r="F179" s="37">
        <f t="shared" si="7"/>
        <v>0</v>
      </c>
      <c r="G179" s="41"/>
    </row>
    <row r="180" spans="1:7" s="45" customFormat="1" ht="27.6" x14ac:dyDescent="0.3">
      <c r="A180" s="98">
        <f t="shared" si="8"/>
        <v>158</v>
      </c>
      <c r="B180" s="66" t="s">
        <v>961</v>
      </c>
      <c r="C180" s="103" t="s">
        <v>81</v>
      </c>
      <c r="D180" s="103">
        <v>6</v>
      </c>
      <c r="E180" s="112"/>
      <c r="F180" s="37">
        <f t="shared" si="7"/>
        <v>0</v>
      </c>
      <c r="G180" s="41"/>
    </row>
    <row r="181" spans="1:7" s="45" customFormat="1" ht="15.6" x14ac:dyDescent="0.3">
      <c r="A181" s="98">
        <f t="shared" si="8"/>
        <v>159</v>
      </c>
      <c r="B181" s="106" t="s">
        <v>447</v>
      </c>
      <c r="C181" s="98" t="s">
        <v>950</v>
      </c>
      <c r="D181" s="98">
        <v>0.1</v>
      </c>
      <c r="E181" s="112"/>
      <c r="F181" s="37">
        <f t="shared" si="7"/>
        <v>0</v>
      </c>
      <c r="G181" s="41"/>
    </row>
    <row r="182" spans="1:7" s="45" customFormat="1" ht="15.6" x14ac:dyDescent="0.3">
      <c r="A182" s="98">
        <f t="shared" si="8"/>
        <v>160</v>
      </c>
      <c r="B182" s="66" t="s">
        <v>962</v>
      </c>
      <c r="C182" s="103" t="s">
        <v>81</v>
      </c>
      <c r="D182" s="103">
        <v>1</v>
      </c>
      <c r="E182" s="112"/>
      <c r="F182" s="37">
        <f t="shared" si="7"/>
        <v>0</v>
      </c>
      <c r="G182" s="41"/>
    </row>
    <row r="183" spans="1:7" s="45" customFormat="1" ht="27.6" x14ac:dyDescent="0.3">
      <c r="A183" s="98">
        <f t="shared" si="8"/>
        <v>161</v>
      </c>
      <c r="B183" s="106" t="s">
        <v>963</v>
      </c>
      <c r="C183" s="98" t="s">
        <v>81</v>
      </c>
      <c r="D183" s="98">
        <v>1</v>
      </c>
      <c r="E183" s="112"/>
      <c r="F183" s="37">
        <f t="shared" si="7"/>
        <v>0</v>
      </c>
      <c r="G183" s="41"/>
    </row>
    <row r="184" spans="1:7" s="45" customFormat="1" ht="15.6" x14ac:dyDescent="0.3">
      <c r="A184" s="98">
        <f t="shared" si="8"/>
        <v>162</v>
      </c>
      <c r="B184" s="106" t="s">
        <v>964</v>
      </c>
      <c r="C184" s="98" t="s">
        <v>81</v>
      </c>
      <c r="D184" s="98">
        <v>1</v>
      </c>
      <c r="E184" s="112"/>
      <c r="F184" s="37">
        <f t="shared" si="7"/>
        <v>0</v>
      </c>
      <c r="G184" s="41"/>
    </row>
    <row r="185" spans="1:7" s="45" customFormat="1" ht="27.6" x14ac:dyDescent="0.3">
      <c r="A185" s="98">
        <f t="shared" si="8"/>
        <v>163</v>
      </c>
      <c r="B185" s="66" t="s">
        <v>965</v>
      </c>
      <c r="C185" s="103" t="s">
        <v>81</v>
      </c>
      <c r="D185" s="103">
        <v>1</v>
      </c>
      <c r="E185" s="112"/>
      <c r="F185" s="37">
        <f t="shared" si="7"/>
        <v>0</v>
      </c>
      <c r="G185" s="41"/>
    </row>
    <row r="186" spans="1:7" s="45" customFormat="1" ht="15.6" x14ac:dyDescent="0.3">
      <c r="A186" s="98">
        <f t="shared" si="8"/>
        <v>164</v>
      </c>
      <c r="B186" s="106" t="s">
        <v>966</v>
      </c>
      <c r="C186" s="98" t="s">
        <v>81</v>
      </c>
      <c r="D186" s="98">
        <v>1</v>
      </c>
      <c r="E186" s="112"/>
      <c r="F186" s="37">
        <f t="shared" si="7"/>
        <v>0</v>
      </c>
      <c r="G186" s="41"/>
    </row>
    <row r="187" spans="1:7" s="45" customFormat="1" ht="27.6" x14ac:dyDescent="0.3">
      <c r="A187" s="98">
        <f t="shared" si="8"/>
        <v>165</v>
      </c>
      <c r="B187" s="66" t="s">
        <v>967</v>
      </c>
      <c r="C187" s="103" t="s">
        <v>81</v>
      </c>
      <c r="D187" s="103">
        <v>1</v>
      </c>
      <c r="E187" s="112"/>
      <c r="F187" s="37">
        <f t="shared" si="7"/>
        <v>0</v>
      </c>
      <c r="G187" s="41"/>
    </row>
    <row r="188" spans="1:7" s="45" customFormat="1" ht="15.6" x14ac:dyDescent="0.3">
      <c r="A188" s="98">
        <f t="shared" si="8"/>
        <v>166</v>
      </c>
      <c r="B188" s="66" t="s">
        <v>968</v>
      </c>
      <c r="C188" s="103" t="s">
        <v>81</v>
      </c>
      <c r="D188" s="103">
        <v>3</v>
      </c>
      <c r="E188" s="112"/>
      <c r="F188" s="37">
        <f t="shared" si="7"/>
        <v>0</v>
      </c>
      <c r="G188" s="41"/>
    </row>
    <row r="189" spans="1:7" s="45" customFormat="1" ht="15.6" x14ac:dyDescent="0.3">
      <c r="A189" s="140"/>
      <c r="B189" s="140" t="s">
        <v>868</v>
      </c>
      <c r="C189" s="117"/>
      <c r="D189" s="117"/>
      <c r="E189" s="118"/>
      <c r="F189" s="85"/>
      <c r="G189" s="86"/>
    </row>
    <row r="190" spans="1:7" s="45" customFormat="1" ht="15.6" x14ac:dyDescent="0.3">
      <c r="A190" s="140"/>
      <c r="B190" s="140" t="s">
        <v>393</v>
      </c>
      <c r="C190" s="117"/>
      <c r="D190" s="117"/>
      <c r="E190" s="118"/>
      <c r="F190" s="85"/>
      <c r="G190" s="86"/>
    </row>
    <row r="191" spans="1:7" s="45" customFormat="1" ht="15.6" x14ac:dyDescent="0.3">
      <c r="A191" s="98">
        <f>A188+1</f>
        <v>167</v>
      </c>
      <c r="B191" s="106" t="s">
        <v>394</v>
      </c>
      <c r="C191" s="98" t="s">
        <v>810</v>
      </c>
      <c r="D191" s="98">
        <v>1.77</v>
      </c>
      <c r="E191" s="112"/>
      <c r="F191" s="37">
        <f t="shared" si="7"/>
        <v>0</v>
      </c>
      <c r="G191" s="41"/>
    </row>
    <row r="192" spans="1:7" s="45" customFormat="1" ht="15.6" x14ac:dyDescent="0.3">
      <c r="A192" s="140"/>
      <c r="B192" s="140" t="s">
        <v>969</v>
      </c>
      <c r="C192" s="117"/>
      <c r="D192" s="117"/>
      <c r="E192" s="118"/>
      <c r="F192" s="85"/>
      <c r="G192" s="86"/>
    </row>
    <row r="193" spans="1:7" s="45" customFormat="1" ht="15.6" x14ac:dyDescent="0.3">
      <c r="A193" s="140"/>
      <c r="B193" s="140" t="s">
        <v>141</v>
      </c>
      <c r="C193" s="117"/>
      <c r="D193" s="117"/>
      <c r="E193" s="118"/>
      <c r="F193" s="85"/>
      <c r="G193" s="86"/>
    </row>
    <row r="194" spans="1:7" s="45" customFormat="1" ht="15.6" x14ac:dyDescent="0.3">
      <c r="A194" s="98">
        <f>A191+1</f>
        <v>168</v>
      </c>
      <c r="B194" s="106" t="s">
        <v>970</v>
      </c>
      <c r="C194" s="98" t="s">
        <v>88</v>
      </c>
      <c r="D194" s="98">
        <v>24.6</v>
      </c>
      <c r="E194" s="112"/>
      <c r="F194" s="37">
        <f t="shared" si="7"/>
        <v>0</v>
      </c>
      <c r="G194" s="41"/>
    </row>
    <row r="195" spans="1:7" s="45" customFormat="1" ht="15.6" x14ac:dyDescent="0.3">
      <c r="A195" s="98">
        <f t="shared" ref="A195:A211" si="9">A194+1</f>
        <v>169</v>
      </c>
      <c r="B195" s="106" t="s">
        <v>971</v>
      </c>
      <c r="C195" s="98" t="s">
        <v>88</v>
      </c>
      <c r="D195" s="98">
        <v>37.799999999999997</v>
      </c>
      <c r="E195" s="112"/>
      <c r="F195" s="37">
        <f t="shared" si="7"/>
        <v>0</v>
      </c>
      <c r="G195" s="41"/>
    </row>
    <row r="196" spans="1:7" s="45" customFormat="1" ht="27.6" x14ac:dyDescent="0.3">
      <c r="A196" s="98">
        <f t="shared" si="9"/>
        <v>170</v>
      </c>
      <c r="B196" s="106" t="s">
        <v>972</v>
      </c>
      <c r="C196" s="98" t="s">
        <v>88</v>
      </c>
      <c r="D196" s="98">
        <v>37.799999999999997</v>
      </c>
      <c r="E196" s="112"/>
      <c r="F196" s="37">
        <f t="shared" si="7"/>
        <v>0</v>
      </c>
      <c r="G196" s="41"/>
    </row>
    <row r="197" spans="1:7" s="45" customFormat="1" ht="15.6" x14ac:dyDescent="0.3">
      <c r="A197" s="98">
        <f t="shared" si="9"/>
        <v>171</v>
      </c>
      <c r="B197" s="106" t="s">
        <v>973</v>
      </c>
      <c r="C197" s="98" t="s">
        <v>45</v>
      </c>
      <c r="D197" s="98">
        <v>2.7</v>
      </c>
      <c r="E197" s="112"/>
      <c r="F197" s="37">
        <f t="shared" si="7"/>
        <v>0</v>
      </c>
      <c r="G197" s="41"/>
    </row>
    <row r="198" spans="1:7" s="45" customFormat="1" ht="27.6" x14ac:dyDescent="0.3">
      <c r="A198" s="98">
        <f t="shared" si="9"/>
        <v>172</v>
      </c>
      <c r="B198" s="66" t="s">
        <v>838</v>
      </c>
      <c r="C198" s="103" t="s">
        <v>43</v>
      </c>
      <c r="D198" s="103">
        <v>1.125</v>
      </c>
      <c r="E198" s="112"/>
      <c r="F198" s="37">
        <f t="shared" si="7"/>
        <v>0</v>
      </c>
      <c r="G198" s="41"/>
    </row>
    <row r="199" spans="1:7" s="45" customFormat="1" ht="15.6" x14ac:dyDescent="0.3">
      <c r="A199" s="98">
        <f t="shared" si="9"/>
        <v>173</v>
      </c>
      <c r="B199" s="66" t="s">
        <v>861</v>
      </c>
      <c r="C199" s="103" t="s">
        <v>45</v>
      </c>
      <c r="D199" s="103">
        <v>3.13</v>
      </c>
      <c r="E199" s="112"/>
      <c r="F199" s="37">
        <f t="shared" si="7"/>
        <v>0</v>
      </c>
      <c r="G199" s="41"/>
    </row>
    <row r="200" spans="1:7" s="45" customFormat="1" ht="15.6" x14ac:dyDescent="0.3">
      <c r="A200" s="98">
        <f t="shared" si="9"/>
        <v>174</v>
      </c>
      <c r="B200" s="66" t="s">
        <v>842</v>
      </c>
      <c r="C200" s="103" t="s">
        <v>81</v>
      </c>
      <c r="D200" s="103">
        <v>12</v>
      </c>
      <c r="E200" s="112"/>
      <c r="F200" s="37">
        <f t="shared" si="7"/>
        <v>0</v>
      </c>
      <c r="G200" s="41"/>
    </row>
    <row r="201" spans="1:7" s="45" customFormat="1" ht="27.6" x14ac:dyDescent="0.3">
      <c r="A201" s="98">
        <f t="shared" si="9"/>
        <v>175</v>
      </c>
      <c r="B201" s="66" t="s">
        <v>974</v>
      </c>
      <c r="C201" s="103" t="s">
        <v>81</v>
      </c>
      <c r="D201" s="103">
        <v>2</v>
      </c>
      <c r="E201" s="112"/>
      <c r="F201" s="37">
        <f t="shared" si="7"/>
        <v>0</v>
      </c>
      <c r="G201" s="41"/>
    </row>
    <row r="202" spans="1:7" s="45" customFormat="1" ht="27.6" x14ac:dyDescent="0.3">
      <c r="A202" s="98">
        <f t="shared" si="9"/>
        <v>176</v>
      </c>
      <c r="B202" s="66" t="s">
        <v>975</v>
      </c>
      <c r="C202" s="103" t="s">
        <v>84</v>
      </c>
      <c r="D202" s="103">
        <v>37.799999999999997</v>
      </c>
      <c r="E202" s="112"/>
      <c r="F202" s="37">
        <f t="shared" si="7"/>
        <v>0</v>
      </c>
      <c r="G202" s="41"/>
    </row>
    <row r="203" spans="1:7" s="45" customFormat="1" ht="15.6" x14ac:dyDescent="0.3">
      <c r="A203" s="98">
        <f t="shared" si="9"/>
        <v>177</v>
      </c>
      <c r="B203" s="66" t="s">
        <v>976</v>
      </c>
      <c r="C203" s="103" t="s">
        <v>86</v>
      </c>
      <c r="D203" s="103">
        <v>0.2079</v>
      </c>
      <c r="E203" s="149"/>
      <c r="F203" s="37">
        <f t="shared" si="7"/>
        <v>0</v>
      </c>
      <c r="G203" s="41"/>
    </row>
    <row r="204" spans="1:7" s="45" customFormat="1" ht="15.6" x14ac:dyDescent="0.3">
      <c r="A204" s="98">
        <f t="shared" si="9"/>
        <v>178</v>
      </c>
      <c r="B204" s="142" t="s">
        <v>977</v>
      </c>
      <c r="C204" s="143" t="s">
        <v>81</v>
      </c>
      <c r="D204" s="143">
        <v>1</v>
      </c>
      <c r="E204" s="112"/>
      <c r="F204" s="37">
        <f t="shared" si="7"/>
        <v>0</v>
      </c>
      <c r="G204" s="41"/>
    </row>
    <row r="205" spans="1:7" s="45" customFormat="1" ht="15.6" x14ac:dyDescent="0.3">
      <c r="A205" s="98">
        <f t="shared" si="9"/>
        <v>179</v>
      </c>
      <c r="B205" s="66" t="s">
        <v>978</v>
      </c>
      <c r="C205" s="103" t="s">
        <v>863</v>
      </c>
      <c r="D205" s="103">
        <v>38.9</v>
      </c>
      <c r="E205" s="112"/>
      <c r="F205" s="37">
        <f t="shared" si="7"/>
        <v>0</v>
      </c>
      <c r="G205" s="41"/>
    </row>
    <row r="206" spans="1:7" s="45" customFormat="1" ht="15.6" x14ac:dyDescent="0.3">
      <c r="A206" s="98">
        <f t="shared" si="9"/>
        <v>180</v>
      </c>
      <c r="B206" s="66" t="s">
        <v>979</v>
      </c>
      <c r="C206" s="103" t="s">
        <v>81</v>
      </c>
      <c r="D206" s="103">
        <v>12</v>
      </c>
      <c r="E206" s="112"/>
      <c r="F206" s="37">
        <f t="shared" ref="F206:F269" si="10">ROUND(D206*E206,2)</f>
        <v>0</v>
      </c>
      <c r="G206" s="41"/>
    </row>
    <row r="207" spans="1:7" s="45" customFormat="1" ht="15.6" x14ac:dyDescent="0.3">
      <c r="A207" s="98">
        <f t="shared" si="9"/>
        <v>181</v>
      </c>
      <c r="B207" s="66" t="s">
        <v>980</v>
      </c>
      <c r="C207" s="103" t="s">
        <v>81</v>
      </c>
      <c r="D207" s="103">
        <v>5</v>
      </c>
      <c r="E207" s="112"/>
      <c r="F207" s="37">
        <f t="shared" si="10"/>
        <v>0</v>
      </c>
      <c r="G207" s="41"/>
    </row>
    <row r="208" spans="1:7" s="45" customFormat="1" ht="15.6" x14ac:dyDescent="0.3">
      <c r="A208" s="98">
        <f t="shared" si="9"/>
        <v>182</v>
      </c>
      <c r="B208" s="106" t="s">
        <v>981</v>
      </c>
      <c r="C208" s="98" t="s">
        <v>88</v>
      </c>
      <c r="D208" s="98">
        <v>24.6</v>
      </c>
      <c r="E208" s="112"/>
      <c r="F208" s="37">
        <f t="shared" si="10"/>
        <v>0</v>
      </c>
      <c r="G208" s="41"/>
    </row>
    <row r="209" spans="1:7" s="45" customFormat="1" ht="15.6" x14ac:dyDescent="0.3">
      <c r="A209" s="98">
        <f t="shared" si="9"/>
        <v>183</v>
      </c>
      <c r="B209" s="66" t="s">
        <v>982</v>
      </c>
      <c r="C209" s="103" t="s">
        <v>81</v>
      </c>
      <c r="D209" s="103">
        <v>100</v>
      </c>
      <c r="E209" s="112"/>
      <c r="F209" s="37">
        <f t="shared" si="10"/>
        <v>0</v>
      </c>
      <c r="G209" s="41"/>
    </row>
    <row r="210" spans="1:7" s="45" customFormat="1" ht="27.6" x14ac:dyDescent="0.3">
      <c r="A210" s="98">
        <f t="shared" si="9"/>
        <v>184</v>
      </c>
      <c r="B210" s="66" t="s">
        <v>983</v>
      </c>
      <c r="C210" s="103" t="s">
        <v>81</v>
      </c>
      <c r="D210" s="103">
        <v>11</v>
      </c>
      <c r="E210" s="112"/>
      <c r="F210" s="37">
        <f t="shared" si="10"/>
        <v>0</v>
      </c>
      <c r="G210" s="41"/>
    </row>
    <row r="211" spans="1:7" s="45" customFormat="1" ht="15.6" x14ac:dyDescent="0.3">
      <c r="A211" s="98">
        <f t="shared" si="9"/>
        <v>185</v>
      </c>
      <c r="B211" s="66" t="s">
        <v>926</v>
      </c>
      <c r="C211" s="103" t="s">
        <v>81</v>
      </c>
      <c r="D211" s="103">
        <v>1</v>
      </c>
      <c r="E211" s="112"/>
      <c r="F211" s="37">
        <f t="shared" si="10"/>
        <v>0</v>
      </c>
      <c r="G211" s="41"/>
    </row>
    <row r="212" spans="1:7" s="45" customFormat="1" ht="15.6" x14ac:dyDescent="0.3">
      <c r="A212" s="140"/>
      <c r="B212" s="140" t="s">
        <v>969</v>
      </c>
      <c r="C212" s="117"/>
      <c r="D212" s="117"/>
      <c r="E212" s="118"/>
      <c r="F212" s="85"/>
      <c r="G212" s="86"/>
    </row>
    <row r="213" spans="1:7" s="45" customFormat="1" ht="15.6" x14ac:dyDescent="0.3">
      <c r="A213" s="140"/>
      <c r="B213" s="140" t="s">
        <v>869</v>
      </c>
      <c r="C213" s="117"/>
      <c r="D213" s="117"/>
      <c r="E213" s="118"/>
      <c r="F213" s="85"/>
      <c r="G213" s="86"/>
    </row>
    <row r="214" spans="1:7" s="45" customFormat="1" ht="27.6" x14ac:dyDescent="0.3">
      <c r="A214" s="98">
        <f>A211+1</f>
        <v>186</v>
      </c>
      <c r="B214" s="106" t="s">
        <v>984</v>
      </c>
      <c r="C214" s="98" t="s">
        <v>84</v>
      </c>
      <c r="D214" s="98">
        <v>1.544</v>
      </c>
      <c r="E214" s="112"/>
      <c r="F214" s="37">
        <f t="shared" si="10"/>
        <v>0</v>
      </c>
      <c r="G214" s="41"/>
    </row>
    <row r="215" spans="1:7" s="45" customFormat="1" ht="27.6" x14ac:dyDescent="0.3">
      <c r="A215" s="98">
        <f t="shared" ref="A215:A235" si="11">A214+1</f>
        <v>187</v>
      </c>
      <c r="B215" s="106" t="s">
        <v>985</v>
      </c>
      <c r="C215" s="98" t="s">
        <v>81</v>
      </c>
      <c r="D215" s="98">
        <v>6</v>
      </c>
      <c r="E215" s="112"/>
      <c r="F215" s="37">
        <f t="shared" si="10"/>
        <v>0</v>
      </c>
      <c r="G215" s="41"/>
    </row>
    <row r="216" spans="1:7" s="45" customFormat="1" ht="15.6" x14ac:dyDescent="0.3">
      <c r="A216" s="98">
        <f t="shared" si="11"/>
        <v>188</v>
      </c>
      <c r="B216" s="106" t="s">
        <v>986</v>
      </c>
      <c r="C216" s="98" t="s">
        <v>84</v>
      </c>
      <c r="D216" s="98">
        <v>12.53</v>
      </c>
      <c r="E216" s="112"/>
      <c r="F216" s="37">
        <f t="shared" si="10"/>
        <v>0</v>
      </c>
      <c r="G216" s="41"/>
    </row>
    <row r="217" spans="1:7" s="45" customFormat="1" ht="41.4" x14ac:dyDescent="0.3">
      <c r="A217" s="98">
        <f t="shared" si="11"/>
        <v>189</v>
      </c>
      <c r="B217" s="106" t="s">
        <v>987</v>
      </c>
      <c r="C217" s="98" t="s">
        <v>988</v>
      </c>
      <c r="D217" s="98">
        <v>12.53</v>
      </c>
      <c r="E217" s="112"/>
      <c r="F217" s="37">
        <f t="shared" si="10"/>
        <v>0</v>
      </c>
      <c r="G217" s="41"/>
    </row>
    <row r="218" spans="1:7" s="45" customFormat="1" ht="15.6" x14ac:dyDescent="0.3">
      <c r="A218" s="98">
        <f t="shared" si="11"/>
        <v>190</v>
      </c>
      <c r="B218" s="66" t="s">
        <v>877</v>
      </c>
      <c r="C218" s="103" t="s">
        <v>989</v>
      </c>
      <c r="D218" s="103">
        <v>3</v>
      </c>
      <c r="E218" s="112"/>
      <c r="F218" s="37">
        <f t="shared" si="10"/>
        <v>0</v>
      </c>
      <c r="G218" s="41"/>
    </row>
    <row r="219" spans="1:7" s="45" customFormat="1" ht="27.6" x14ac:dyDescent="0.3">
      <c r="A219" s="98">
        <f t="shared" si="11"/>
        <v>191</v>
      </c>
      <c r="B219" s="66" t="s">
        <v>990</v>
      </c>
      <c r="C219" s="103" t="s">
        <v>81</v>
      </c>
      <c r="D219" s="103">
        <v>2</v>
      </c>
      <c r="E219" s="110"/>
      <c r="F219" s="37">
        <f t="shared" si="10"/>
        <v>0</v>
      </c>
      <c r="G219" s="101" t="s">
        <v>991</v>
      </c>
    </row>
    <row r="220" spans="1:7" s="45" customFormat="1" ht="27.6" x14ac:dyDescent="0.3">
      <c r="A220" s="98">
        <f t="shared" si="11"/>
        <v>192</v>
      </c>
      <c r="B220" s="106" t="s">
        <v>992</v>
      </c>
      <c r="C220" s="98" t="s">
        <v>993</v>
      </c>
      <c r="D220" s="98">
        <v>52.5</v>
      </c>
      <c r="E220" s="112"/>
      <c r="F220" s="37">
        <f t="shared" si="10"/>
        <v>0</v>
      </c>
      <c r="G220" s="41"/>
    </row>
    <row r="221" spans="1:7" s="45" customFormat="1" ht="27.6" x14ac:dyDescent="0.3">
      <c r="A221" s="98">
        <f t="shared" si="11"/>
        <v>193</v>
      </c>
      <c r="B221" s="66" t="s">
        <v>994</v>
      </c>
      <c r="C221" s="103" t="s">
        <v>81</v>
      </c>
      <c r="D221" s="103">
        <v>4</v>
      </c>
      <c r="E221" s="112"/>
      <c r="F221" s="37">
        <f t="shared" si="10"/>
        <v>0</v>
      </c>
      <c r="G221" s="41"/>
    </row>
    <row r="222" spans="1:7" s="45" customFormat="1" ht="41.4" x14ac:dyDescent="0.3">
      <c r="A222" s="98">
        <f t="shared" si="11"/>
        <v>194</v>
      </c>
      <c r="B222" s="66" t="s">
        <v>995</v>
      </c>
      <c r="C222" s="103" t="s">
        <v>81</v>
      </c>
      <c r="D222" s="103">
        <v>4</v>
      </c>
      <c r="E222" s="112"/>
      <c r="F222" s="37">
        <f t="shared" si="10"/>
        <v>0</v>
      </c>
      <c r="G222" s="41"/>
    </row>
    <row r="223" spans="1:7" s="45" customFormat="1" ht="15.6" x14ac:dyDescent="0.3">
      <c r="A223" s="98">
        <f t="shared" si="11"/>
        <v>195</v>
      </c>
      <c r="B223" s="106" t="s">
        <v>281</v>
      </c>
      <c r="C223" s="98" t="s">
        <v>88</v>
      </c>
      <c r="D223" s="98">
        <v>10.8</v>
      </c>
      <c r="E223" s="112"/>
      <c r="F223" s="37">
        <f t="shared" si="10"/>
        <v>0</v>
      </c>
      <c r="G223" s="41"/>
    </row>
    <row r="224" spans="1:7" s="45" customFormat="1" ht="15.6" x14ac:dyDescent="0.3">
      <c r="A224" s="98">
        <f t="shared" si="11"/>
        <v>196</v>
      </c>
      <c r="B224" s="66" t="s">
        <v>996</v>
      </c>
      <c r="C224" s="103" t="s">
        <v>88</v>
      </c>
      <c r="D224" s="103">
        <v>11</v>
      </c>
      <c r="E224" s="112"/>
      <c r="F224" s="37">
        <f t="shared" si="10"/>
        <v>0</v>
      </c>
      <c r="G224" s="41"/>
    </row>
    <row r="225" spans="1:7" s="45" customFormat="1" ht="15.6" x14ac:dyDescent="0.3">
      <c r="A225" s="98">
        <f t="shared" si="11"/>
        <v>197</v>
      </c>
      <c r="B225" s="106" t="s">
        <v>277</v>
      </c>
      <c r="C225" s="98" t="s">
        <v>88</v>
      </c>
      <c r="D225" s="98">
        <v>10.8</v>
      </c>
      <c r="E225" s="112"/>
      <c r="F225" s="37">
        <f t="shared" si="10"/>
        <v>0</v>
      </c>
      <c r="G225" s="41"/>
    </row>
    <row r="226" spans="1:7" s="45" customFormat="1" ht="15.6" x14ac:dyDescent="0.3">
      <c r="A226" s="98">
        <f t="shared" si="11"/>
        <v>198</v>
      </c>
      <c r="B226" s="66" t="s">
        <v>997</v>
      </c>
      <c r="C226" s="103" t="s">
        <v>88</v>
      </c>
      <c r="D226" s="103">
        <v>11</v>
      </c>
      <c r="E226" s="112"/>
      <c r="F226" s="37">
        <f t="shared" si="10"/>
        <v>0</v>
      </c>
      <c r="G226" s="41"/>
    </row>
    <row r="227" spans="1:7" s="45" customFormat="1" ht="15.6" x14ac:dyDescent="0.3">
      <c r="A227" s="98">
        <f t="shared" si="11"/>
        <v>199</v>
      </c>
      <c r="B227" s="106" t="s">
        <v>998</v>
      </c>
      <c r="C227" s="98" t="s">
        <v>88</v>
      </c>
      <c r="D227" s="98">
        <v>5</v>
      </c>
      <c r="E227" s="112"/>
      <c r="F227" s="37">
        <f t="shared" si="10"/>
        <v>0</v>
      </c>
      <c r="G227" s="41"/>
    </row>
    <row r="228" spans="1:7" s="45" customFormat="1" ht="15.6" x14ac:dyDescent="0.3">
      <c r="A228" s="98">
        <f t="shared" si="11"/>
        <v>200</v>
      </c>
      <c r="B228" s="106" t="s">
        <v>871</v>
      </c>
      <c r="C228" s="98" t="s">
        <v>88</v>
      </c>
      <c r="D228" s="98">
        <v>1.8</v>
      </c>
      <c r="E228" s="112"/>
      <c r="F228" s="37">
        <f t="shared" si="10"/>
        <v>0</v>
      </c>
      <c r="G228" s="41"/>
    </row>
    <row r="229" spans="1:7" s="45" customFormat="1" ht="27.6" x14ac:dyDescent="0.3">
      <c r="A229" s="98">
        <f t="shared" si="11"/>
        <v>201</v>
      </c>
      <c r="B229" s="106" t="s">
        <v>873</v>
      </c>
      <c r="C229" s="98" t="s">
        <v>81</v>
      </c>
      <c r="D229" s="98">
        <v>1</v>
      </c>
      <c r="E229" s="112"/>
      <c r="F229" s="37">
        <f t="shared" si="10"/>
        <v>0</v>
      </c>
      <c r="G229" s="41"/>
    </row>
    <row r="230" spans="1:7" s="45" customFormat="1" ht="15.6" x14ac:dyDescent="0.3">
      <c r="A230" s="98">
        <f t="shared" si="11"/>
        <v>202</v>
      </c>
      <c r="B230" s="106" t="s">
        <v>874</v>
      </c>
      <c r="C230" s="98" t="s">
        <v>45</v>
      </c>
      <c r="D230" s="98">
        <v>1.2E-2</v>
      </c>
      <c r="E230" s="112"/>
      <c r="F230" s="37">
        <f t="shared" si="10"/>
        <v>0</v>
      </c>
      <c r="G230" s="41"/>
    </row>
    <row r="231" spans="1:7" s="45" customFormat="1" ht="27.6" x14ac:dyDescent="0.3">
      <c r="A231" s="98">
        <f t="shared" si="11"/>
        <v>203</v>
      </c>
      <c r="B231" s="106" t="s">
        <v>875</v>
      </c>
      <c r="C231" s="98" t="s">
        <v>84</v>
      </c>
      <c r="D231" s="98">
        <v>2.1735000000000002</v>
      </c>
      <c r="E231" s="112"/>
      <c r="F231" s="37">
        <f t="shared" si="10"/>
        <v>0</v>
      </c>
      <c r="G231" s="41"/>
    </row>
    <row r="232" spans="1:7" s="45" customFormat="1" ht="27.6" x14ac:dyDescent="0.3">
      <c r="A232" s="98">
        <f t="shared" si="11"/>
        <v>204</v>
      </c>
      <c r="B232" s="66" t="s">
        <v>876</v>
      </c>
      <c r="C232" s="103" t="s">
        <v>81</v>
      </c>
      <c r="D232" s="103">
        <v>1</v>
      </c>
      <c r="E232" s="112"/>
      <c r="F232" s="37">
        <f t="shared" si="10"/>
        <v>0</v>
      </c>
      <c r="G232" s="41"/>
    </row>
    <row r="233" spans="1:7" s="45" customFormat="1" ht="15.6" x14ac:dyDescent="0.3">
      <c r="A233" s="98">
        <f t="shared" si="11"/>
        <v>205</v>
      </c>
      <c r="B233" s="106" t="s">
        <v>878</v>
      </c>
      <c r="C233" s="98" t="s">
        <v>88</v>
      </c>
      <c r="D233" s="98">
        <v>5</v>
      </c>
      <c r="E233" s="112"/>
      <c r="F233" s="37">
        <f t="shared" si="10"/>
        <v>0</v>
      </c>
      <c r="G233" s="41"/>
    </row>
    <row r="234" spans="1:7" s="45" customFormat="1" ht="15.6" x14ac:dyDescent="0.3">
      <c r="A234" s="98">
        <f t="shared" si="11"/>
        <v>206</v>
      </c>
      <c r="B234" s="66" t="s">
        <v>879</v>
      </c>
      <c r="C234" s="103" t="s">
        <v>81</v>
      </c>
      <c r="D234" s="103">
        <v>2.5</v>
      </c>
      <c r="E234" s="112"/>
      <c r="F234" s="37">
        <f t="shared" si="10"/>
        <v>0</v>
      </c>
      <c r="G234" s="41"/>
    </row>
    <row r="235" spans="1:7" s="45" customFormat="1" ht="15.6" x14ac:dyDescent="0.3">
      <c r="A235" s="98">
        <f t="shared" si="11"/>
        <v>207</v>
      </c>
      <c r="B235" s="66" t="s">
        <v>880</v>
      </c>
      <c r="C235" s="103" t="s">
        <v>81</v>
      </c>
      <c r="D235" s="103">
        <v>1</v>
      </c>
      <c r="E235" s="112"/>
      <c r="F235" s="37">
        <f t="shared" si="10"/>
        <v>0</v>
      </c>
      <c r="G235" s="41"/>
    </row>
    <row r="236" spans="1:7" s="45" customFormat="1" ht="15.6" x14ac:dyDescent="0.3">
      <c r="A236" s="140"/>
      <c r="B236" s="140" t="s">
        <v>969</v>
      </c>
      <c r="C236" s="117"/>
      <c r="D236" s="117"/>
      <c r="E236" s="118"/>
      <c r="F236" s="85"/>
      <c r="G236" s="86"/>
    </row>
    <row r="237" spans="1:7" s="45" customFormat="1" ht="15.6" x14ac:dyDescent="0.3">
      <c r="A237" s="140"/>
      <c r="B237" s="140" t="s">
        <v>881</v>
      </c>
      <c r="C237" s="117"/>
      <c r="D237" s="117"/>
      <c r="E237" s="118"/>
      <c r="F237" s="85"/>
      <c r="G237" s="86"/>
    </row>
    <row r="238" spans="1:7" s="45" customFormat="1" ht="27.6" x14ac:dyDescent="0.3">
      <c r="A238" s="98">
        <f>A235+1</f>
        <v>208</v>
      </c>
      <c r="B238" s="106" t="s">
        <v>999</v>
      </c>
      <c r="C238" s="98" t="s">
        <v>88</v>
      </c>
      <c r="D238" s="98">
        <v>15.44</v>
      </c>
      <c r="E238" s="112"/>
      <c r="F238" s="37">
        <f t="shared" si="10"/>
        <v>0</v>
      </c>
      <c r="G238" s="41"/>
    </row>
    <row r="239" spans="1:7" s="45" customFormat="1" ht="15.6" x14ac:dyDescent="0.3">
      <c r="A239" s="98">
        <f t="shared" ref="A239:A246" si="12">A238+1</f>
        <v>209</v>
      </c>
      <c r="B239" s="66" t="s">
        <v>1000</v>
      </c>
      <c r="C239" s="103" t="s">
        <v>81</v>
      </c>
      <c r="D239" s="103">
        <v>5</v>
      </c>
      <c r="E239" s="112"/>
      <c r="F239" s="37">
        <f t="shared" si="10"/>
        <v>0</v>
      </c>
      <c r="G239" s="41"/>
    </row>
    <row r="240" spans="1:7" s="45" customFormat="1" ht="27.6" x14ac:dyDescent="0.3">
      <c r="A240" s="98">
        <f t="shared" si="12"/>
        <v>210</v>
      </c>
      <c r="B240" s="106" t="s">
        <v>1001</v>
      </c>
      <c r="C240" s="98" t="s">
        <v>45</v>
      </c>
      <c r="D240" s="98">
        <v>2.1</v>
      </c>
      <c r="E240" s="112"/>
      <c r="F240" s="37">
        <f t="shared" si="10"/>
        <v>0</v>
      </c>
      <c r="G240" s="41"/>
    </row>
    <row r="241" spans="1:7" s="45" customFormat="1" ht="15.6" x14ac:dyDescent="0.3">
      <c r="A241" s="98">
        <f t="shared" si="12"/>
        <v>211</v>
      </c>
      <c r="B241" s="66" t="s">
        <v>1002</v>
      </c>
      <c r="C241" s="103" t="s">
        <v>84</v>
      </c>
      <c r="D241" s="103">
        <v>5</v>
      </c>
      <c r="E241" s="112"/>
      <c r="F241" s="37">
        <f t="shared" si="10"/>
        <v>0</v>
      </c>
      <c r="G241" s="41"/>
    </row>
    <row r="242" spans="1:7" s="45" customFormat="1" ht="15.6" x14ac:dyDescent="0.3">
      <c r="A242" s="98">
        <f t="shared" si="12"/>
        <v>212</v>
      </c>
      <c r="B242" s="66" t="s">
        <v>1003</v>
      </c>
      <c r="C242" s="103" t="s">
        <v>86</v>
      </c>
      <c r="D242" s="103">
        <v>90</v>
      </c>
      <c r="E242" s="112"/>
      <c r="F242" s="37">
        <f t="shared" si="10"/>
        <v>0</v>
      </c>
      <c r="G242" s="41"/>
    </row>
    <row r="243" spans="1:7" s="45" customFormat="1" ht="27.6" x14ac:dyDescent="0.3">
      <c r="A243" s="98">
        <f t="shared" si="12"/>
        <v>213</v>
      </c>
      <c r="B243" s="66" t="s">
        <v>974</v>
      </c>
      <c r="C243" s="103" t="s">
        <v>81</v>
      </c>
      <c r="D243" s="103">
        <v>2</v>
      </c>
      <c r="E243" s="112"/>
      <c r="F243" s="37">
        <f t="shared" si="10"/>
        <v>0</v>
      </c>
      <c r="G243" s="41"/>
    </row>
    <row r="244" spans="1:7" s="45" customFormat="1" ht="15.6" x14ac:dyDescent="0.3">
      <c r="A244" s="98">
        <f t="shared" si="12"/>
        <v>214</v>
      </c>
      <c r="B244" s="106" t="s">
        <v>840</v>
      </c>
      <c r="C244" s="98" t="s">
        <v>88</v>
      </c>
      <c r="D244" s="98">
        <v>17.12</v>
      </c>
      <c r="E244" s="112"/>
      <c r="F244" s="37">
        <f t="shared" si="10"/>
        <v>0</v>
      </c>
      <c r="G244" s="41"/>
    </row>
    <row r="245" spans="1:7" s="45" customFormat="1" ht="15.6" x14ac:dyDescent="0.3">
      <c r="A245" s="98">
        <f t="shared" si="12"/>
        <v>215</v>
      </c>
      <c r="B245" s="66" t="s">
        <v>888</v>
      </c>
      <c r="C245" s="103" t="s">
        <v>88</v>
      </c>
      <c r="D245" s="103">
        <v>18</v>
      </c>
      <c r="E245" s="112"/>
      <c r="F245" s="37">
        <f t="shared" si="10"/>
        <v>0</v>
      </c>
      <c r="G245" s="41"/>
    </row>
    <row r="246" spans="1:7" s="45" customFormat="1" ht="27.6" x14ac:dyDescent="0.3">
      <c r="A246" s="98">
        <f t="shared" si="12"/>
        <v>216</v>
      </c>
      <c r="B246" s="106" t="s">
        <v>1004</v>
      </c>
      <c r="C246" s="98" t="s">
        <v>84</v>
      </c>
      <c r="D246" s="98">
        <v>62.9</v>
      </c>
      <c r="E246" s="112"/>
      <c r="F246" s="37">
        <f t="shared" si="10"/>
        <v>0</v>
      </c>
      <c r="G246" s="41"/>
    </row>
    <row r="247" spans="1:7" s="45" customFormat="1" ht="15.6" x14ac:dyDescent="0.3">
      <c r="A247" s="98">
        <f>A246+1</f>
        <v>217</v>
      </c>
      <c r="B247" s="66" t="s">
        <v>1005</v>
      </c>
      <c r="C247" s="103" t="s">
        <v>81</v>
      </c>
      <c r="D247" s="103">
        <v>4</v>
      </c>
      <c r="E247" s="112"/>
      <c r="F247" s="37">
        <f t="shared" si="10"/>
        <v>0</v>
      </c>
      <c r="G247" s="41"/>
    </row>
    <row r="248" spans="1:7" s="45" customFormat="1" ht="15.6" x14ac:dyDescent="0.3">
      <c r="A248" s="98">
        <f t="shared" ref="A248:A255" si="13">A247+1</f>
        <v>218</v>
      </c>
      <c r="B248" s="66" t="s">
        <v>1006</v>
      </c>
      <c r="C248" s="103" t="s">
        <v>84</v>
      </c>
      <c r="D248" s="103">
        <v>1</v>
      </c>
      <c r="E248" s="112"/>
      <c r="F248" s="37">
        <f t="shared" si="10"/>
        <v>0</v>
      </c>
      <c r="G248" s="41"/>
    </row>
    <row r="249" spans="1:7" s="45" customFormat="1" ht="15.6" x14ac:dyDescent="0.3">
      <c r="A249" s="98">
        <f t="shared" si="13"/>
        <v>219</v>
      </c>
      <c r="B249" s="66" t="s">
        <v>1007</v>
      </c>
      <c r="C249" s="103" t="s">
        <v>81</v>
      </c>
      <c r="D249" s="103">
        <v>2</v>
      </c>
      <c r="E249" s="112"/>
      <c r="F249" s="37">
        <f t="shared" si="10"/>
        <v>0</v>
      </c>
      <c r="G249" s="41"/>
    </row>
    <row r="250" spans="1:7" s="45" customFormat="1" ht="27.6" x14ac:dyDescent="0.3">
      <c r="A250" s="98">
        <f t="shared" si="13"/>
        <v>220</v>
      </c>
      <c r="B250" s="106" t="s">
        <v>1008</v>
      </c>
      <c r="C250" s="98" t="s">
        <v>84</v>
      </c>
      <c r="D250" s="98">
        <v>65</v>
      </c>
      <c r="E250" s="112"/>
      <c r="F250" s="37">
        <f t="shared" si="10"/>
        <v>0</v>
      </c>
      <c r="G250" s="41"/>
    </row>
    <row r="251" spans="1:7" s="45" customFormat="1" ht="15.6" x14ac:dyDescent="0.3">
      <c r="A251" s="98">
        <f t="shared" si="13"/>
        <v>221</v>
      </c>
      <c r="B251" s="66" t="s">
        <v>976</v>
      </c>
      <c r="C251" s="103" t="s">
        <v>86</v>
      </c>
      <c r="D251" s="103">
        <v>0.23400000000000001</v>
      </c>
      <c r="E251" s="112"/>
      <c r="F251" s="37">
        <f t="shared" si="10"/>
        <v>0</v>
      </c>
      <c r="G251" s="41"/>
    </row>
    <row r="252" spans="1:7" s="45" customFormat="1" ht="15.6" x14ac:dyDescent="0.3">
      <c r="A252" s="98">
        <f t="shared" si="13"/>
        <v>222</v>
      </c>
      <c r="B252" s="66" t="s">
        <v>1009</v>
      </c>
      <c r="C252" s="103" t="s">
        <v>86</v>
      </c>
      <c r="D252" s="103">
        <v>21</v>
      </c>
      <c r="E252" s="112"/>
      <c r="F252" s="37">
        <f t="shared" si="10"/>
        <v>0</v>
      </c>
      <c r="G252" s="41"/>
    </row>
    <row r="253" spans="1:7" s="45" customFormat="1" ht="15.6" x14ac:dyDescent="0.3">
      <c r="A253" s="98">
        <f t="shared" si="13"/>
        <v>223</v>
      </c>
      <c r="B253" s="66" t="s">
        <v>1010</v>
      </c>
      <c r="C253" s="103" t="s">
        <v>81</v>
      </c>
      <c r="D253" s="103">
        <v>3</v>
      </c>
      <c r="E253" s="112"/>
      <c r="F253" s="37">
        <f t="shared" si="10"/>
        <v>0</v>
      </c>
      <c r="G253" s="41"/>
    </row>
    <row r="254" spans="1:7" s="45" customFormat="1" ht="15.6" x14ac:dyDescent="0.3">
      <c r="A254" s="98">
        <f t="shared" si="13"/>
        <v>224</v>
      </c>
      <c r="B254" s="66" t="s">
        <v>1011</v>
      </c>
      <c r="C254" s="103" t="s">
        <v>81</v>
      </c>
      <c r="D254" s="103">
        <v>2</v>
      </c>
      <c r="E254" s="112"/>
      <c r="F254" s="37">
        <f t="shared" si="10"/>
        <v>0</v>
      </c>
      <c r="G254" s="41"/>
    </row>
    <row r="255" spans="1:7" s="45" customFormat="1" ht="15.6" x14ac:dyDescent="0.3">
      <c r="A255" s="98">
        <f t="shared" si="13"/>
        <v>225</v>
      </c>
      <c r="B255" s="66" t="s">
        <v>1012</v>
      </c>
      <c r="C255" s="103" t="s">
        <v>81</v>
      </c>
      <c r="D255" s="103">
        <v>2</v>
      </c>
      <c r="E255" s="112"/>
      <c r="F255" s="37">
        <f t="shared" si="10"/>
        <v>0</v>
      </c>
      <c r="G255" s="41"/>
    </row>
    <row r="256" spans="1:7" s="45" customFormat="1" ht="15.6" x14ac:dyDescent="0.3">
      <c r="A256" s="144"/>
      <c r="B256" s="144" t="s">
        <v>969</v>
      </c>
      <c r="C256" s="117"/>
      <c r="D256" s="117"/>
      <c r="E256" s="118"/>
      <c r="F256" s="85"/>
      <c r="G256" s="86"/>
    </row>
    <row r="257" spans="1:7" s="45" customFormat="1" ht="15.6" x14ac:dyDescent="0.3">
      <c r="A257" s="144"/>
      <c r="B257" s="144" t="s">
        <v>901</v>
      </c>
      <c r="C257" s="117"/>
      <c r="D257" s="117"/>
      <c r="E257" s="118"/>
      <c r="F257" s="85"/>
      <c r="G257" s="86"/>
    </row>
    <row r="258" spans="1:7" s="45" customFormat="1" ht="27.6" x14ac:dyDescent="0.3">
      <c r="A258" s="98">
        <f>A255+1</f>
        <v>226</v>
      </c>
      <c r="B258" s="106" t="s">
        <v>524</v>
      </c>
      <c r="C258" s="98" t="s">
        <v>88</v>
      </c>
      <c r="D258" s="98">
        <v>14</v>
      </c>
      <c r="E258" s="112"/>
      <c r="F258" s="37">
        <f t="shared" si="10"/>
        <v>0</v>
      </c>
      <c r="G258" s="41"/>
    </row>
    <row r="259" spans="1:7" s="45" customFormat="1" ht="15.6" x14ac:dyDescent="0.3">
      <c r="A259" s="98">
        <f t="shared" ref="A259:A277" si="14">A258+1</f>
        <v>227</v>
      </c>
      <c r="B259" s="106" t="s">
        <v>902</v>
      </c>
      <c r="C259" s="98" t="s">
        <v>88</v>
      </c>
      <c r="D259" s="98">
        <v>117</v>
      </c>
      <c r="E259" s="112"/>
      <c r="F259" s="37">
        <f t="shared" si="10"/>
        <v>0</v>
      </c>
      <c r="G259" s="41"/>
    </row>
    <row r="260" spans="1:7" s="45" customFormat="1" ht="15.6" x14ac:dyDescent="0.3">
      <c r="A260" s="98">
        <f t="shared" si="14"/>
        <v>228</v>
      </c>
      <c r="B260" s="66" t="s">
        <v>903</v>
      </c>
      <c r="C260" s="103" t="s">
        <v>88</v>
      </c>
      <c r="D260" s="103">
        <v>42</v>
      </c>
      <c r="E260" s="112"/>
      <c r="F260" s="37">
        <f t="shared" si="10"/>
        <v>0</v>
      </c>
      <c r="G260" s="41"/>
    </row>
    <row r="261" spans="1:7" s="45" customFormat="1" ht="15.6" x14ac:dyDescent="0.3">
      <c r="A261" s="98">
        <f t="shared" si="14"/>
        <v>229</v>
      </c>
      <c r="B261" s="66" t="s">
        <v>904</v>
      </c>
      <c r="C261" s="103" t="s">
        <v>88</v>
      </c>
      <c r="D261" s="103">
        <v>80</v>
      </c>
      <c r="E261" s="112"/>
      <c r="F261" s="37">
        <f t="shared" si="10"/>
        <v>0</v>
      </c>
      <c r="G261" s="41"/>
    </row>
    <row r="262" spans="1:7" s="45" customFormat="1" ht="15.6" x14ac:dyDescent="0.3">
      <c r="A262" s="98">
        <f t="shared" si="14"/>
        <v>230</v>
      </c>
      <c r="B262" s="66" t="s">
        <v>905</v>
      </c>
      <c r="C262" s="103" t="s">
        <v>81</v>
      </c>
      <c r="D262" s="103">
        <v>200</v>
      </c>
      <c r="E262" s="112"/>
      <c r="F262" s="37">
        <f t="shared" si="10"/>
        <v>0</v>
      </c>
      <c r="G262" s="41"/>
    </row>
    <row r="263" spans="1:7" s="45" customFormat="1" ht="15.6" x14ac:dyDescent="0.3">
      <c r="A263" s="98">
        <f t="shared" si="14"/>
        <v>231</v>
      </c>
      <c r="B263" s="66" t="s">
        <v>906</v>
      </c>
      <c r="C263" s="103" t="s">
        <v>81</v>
      </c>
      <c r="D263" s="103">
        <v>2</v>
      </c>
      <c r="E263" s="112"/>
      <c r="F263" s="37">
        <f t="shared" si="10"/>
        <v>0</v>
      </c>
      <c r="G263" s="41"/>
    </row>
    <row r="264" spans="1:7" s="45" customFormat="1" ht="15.6" x14ac:dyDescent="0.3">
      <c r="A264" s="98">
        <f t="shared" si="14"/>
        <v>232</v>
      </c>
      <c r="B264" s="66" t="s">
        <v>1013</v>
      </c>
      <c r="C264" s="103" t="s">
        <v>81</v>
      </c>
      <c r="D264" s="103">
        <v>25</v>
      </c>
      <c r="E264" s="112"/>
      <c r="F264" s="37">
        <f t="shared" si="10"/>
        <v>0</v>
      </c>
      <c r="G264" s="41"/>
    </row>
    <row r="265" spans="1:7" s="45" customFormat="1" ht="15.6" x14ac:dyDescent="0.3">
      <c r="A265" s="98">
        <f t="shared" si="14"/>
        <v>233</v>
      </c>
      <c r="B265" s="66" t="s">
        <v>907</v>
      </c>
      <c r="C265" s="103" t="s">
        <v>81</v>
      </c>
      <c r="D265" s="103">
        <v>6</v>
      </c>
      <c r="E265" s="112"/>
      <c r="F265" s="37">
        <f t="shared" si="10"/>
        <v>0</v>
      </c>
      <c r="G265" s="41"/>
    </row>
    <row r="266" spans="1:7" s="45" customFormat="1" ht="15.6" x14ac:dyDescent="0.3">
      <c r="A266" s="98">
        <f t="shared" si="14"/>
        <v>234</v>
      </c>
      <c r="B266" s="106" t="s">
        <v>1014</v>
      </c>
      <c r="C266" s="98" t="s">
        <v>81</v>
      </c>
      <c r="D266" s="98">
        <v>1</v>
      </c>
      <c r="E266" s="112"/>
      <c r="F266" s="37">
        <f t="shared" si="10"/>
        <v>0</v>
      </c>
      <c r="G266" s="41"/>
    </row>
    <row r="267" spans="1:7" s="45" customFormat="1" ht="15.6" x14ac:dyDescent="0.3">
      <c r="A267" s="98">
        <f t="shared" si="14"/>
        <v>235</v>
      </c>
      <c r="B267" s="66" t="s">
        <v>1015</v>
      </c>
      <c r="C267" s="103" t="s">
        <v>81</v>
      </c>
      <c r="D267" s="103">
        <v>1</v>
      </c>
      <c r="E267" s="112"/>
      <c r="F267" s="37">
        <f t="shared" si="10"/>
        <v>0</v>
      </c>
      <c r="G267" s="41"/>
    </row>
    <row r="268" spans="1:7" s="45" customFormat="1" ht="27.6" x14ac:dyDescent="0.3">
      <c r="A268" s="98">
        <f t="shared" si="14"/>
        <v>236</v>
      </c>
      <c r="B268" s="106" t="s">
        <v>908</v>
      </c>
      <c r="C268" s="98" t="s">
        <v>81</v>
      </c>
      <c r="D268" s="98">
        <v>6</v>
      </c>
      <c r="E268" s="112"/>
      <c r="F268" s="37">
        <f t="shared" si="10"/>
        <v>0</v>
      </c>
      <c r="G268" s="41"/>
    </row>
    <row r="269" spans="1:7" s="45" customFormat="1" ht="15.6" x14ac:dyDescent="0.3">
      <c r="A269" s="98">
        <f t="shared" si="14"/>
        <v>237</v>
      </c>
      <c r="B269" s="66" t="s">
        <v>910</v>
      </c>
      <c r="C269" s="103" t="s">
        <v>81</v>
      </c>
      <c r="D269" s="103">
        <v>6</v>
      </c>
      <c r="E269" s="112"/>
      <c r="F269" s="37">
        <f t="shared" si="10"/>
        <v>0</v>
      </c>
      <c r="G269" s="41"/>
    </row>
    <row r="270" spans="1:7" s="45" customFormat="1" ht="55.2" x14ac:dyDescent="0.3">
      <c r="A270" s="98">
        <f t="shared" si="14"/>
        <v>238</v>
      </c>
      <c r="B270" s="106" t="s">
        <v>911</v>
      </c>
      <c r="C270" s="98" t="s">
        <v>81</v>
      </c>
      <c r="D270" s="98">
        <v>14</v>
      </c>
      <c r="E270" s="149"/>
      <c r="F270" s="37">
        <f t="shared" ref="F270:F333" si="15">ROUND(D270*E270,2)</f>
        <v>0</v>
      </c>
      <c r="G270" s="41"/>
    </row>
    <row r="271" spans="1:7" s="45" customFormat="1" ht="27.6" x14ac:dyDescent="0.3">
      <c r="A271" s="98">
        <f t="shared" si="14"/>
        <v>239</v>
      </c>
      <c r="B271" s="106" t="s">
        <v>1016</v>
      </c>
      <c r="C271" s="98" t="s">
        <v>81</v>
      </c>
      <c r="D271" s="98">
        <v>1</v>
      </c>
      <c r="E271" s="112"/>
      <c r="F271" s="37">
        <f t="shared" si="15"/>
        <v>0</v>
      </c>
      <c r="G271" s="41"/>
    </row>
    <row r="272" spans="1:7" s="45" customFormat="1" ht="27.6" x14ac:dyDescent="0.3">
      <c r="A272" s="98">
        <f t="shared" si="14"/>
        <v>240</v>
      </c>
      <c r="B272" s="66" t="s">
        <v>1017</v>
      </c>
      <c r="C272" s="103" t="s">
        <v>81</v>
      </c>
      <c r="D272" s="103">
        <v>1</v>
      </c>
      <c r="E272" s="112"/>
      <c r="F272" s="37">
        <f t="shared" si="15"/>
        <v>0</v>
      </c>
      <c r="G272" s="41"/>
    </row>
    <row r="273" spans="1:7" s="45" customFormat="1" ht="27.6" x14ac:dyDescent="0.3">
      <c r="A273" s="98">
        <f t="shared" si="14"/>
        <v>241</v>
      </c>
      <c r="B273" s="106" t="s">
        <v>495</v>
      </c>
      <c r="C273" s="98" t="s">
        <v>81</v>
      </c>
      <c r="D273" s="98">
        <v>13</v>
      </c>
      <c r="E273" s="112"/>
      <c r="F273" s="37">
        <f t="shared" si="15"/>
        <v>0</v>
      </c>
      <c r="G273" s="41"/>
    </row>
    <row r="274" spans="1:7" s="45" customFormat="1" ht="15.6" x14ac:dyDescent="0.3">
      <c r="A274" s="98">
        <f t="shared" si="14"/>
        <v>242</v>
      </c>
      <c r="B274" s="66" t="s">
        <v>1018</v>
      </c>
      <c r="C274" s="103" t="s">
        <v>81</v>
      </c>
      <c r="D274" s="103">
        <v>2</v>
      </c>
      <c r="E274" s="112"/>
      <c r="F274" s="37">
        <f t="shared" si="15"/>
        <v>0</v>
      </c>
      <c r="G274" s="41"/>
    </row>
    <row r="275" spans="1:7" s="45" customFormat="1" ht="15.6" x14ac:dyDescent="0.3">
      <c r="A275" s="98">
        <f t="shared" si="14"/>
        <v>243</v>
      </c>
      <c r="B275" s="66" t="s">
        <v>1019</v>
      </c>
      <c r="C275" s="103" t="s">
        <v>81</v>
      </c>
      <c r="D275" s="103">
        <v>6</v>
      </c>
      <c r="E275" s="112"/>
      <c r="F275" s="37">
        <f t="shared" si="15"/>
        <v>0</v>
      </c>
      <c r="G275" s="41"/>
    </row>
    <row r="276" spans="1:7" s="45" customFormat="1" ht="27.6" x14ac:dyDescent="0.3">
      <c r="A276" s="98">
        <f t="shared" si="14"/>
        <v>244</v>
      </c>
      <c r="B276" s="66" t="s">
        <v>1020</v>
      </c>
      <c r="C276" s="103" t="s">
        <v>81</v>
      </c>
      <c r="D276" s="103">
        <v>13</v>
      </c>
      <c r="E276" s="112"/>
      <c r="F276" s="37">
        <f t="shared" si="15"/>
        <v>0</v>
      </c>
      <c r="G276" s="41"/>
    </row>
    <row r="277" spans="1:7" s="45" customFormat="1" ht="15.6" x14ac:dyDescent="0.3">
      <c r="A277" s="98">
        <f t="shared" si="14"/>
        <v>245</v>
      </c>
      <c r="B277" s="66" t="s">
        <v>917</v>
      </c>
      <c r="C277" s="103" t="s">
        <v>81</v>
      </c>
      <c r="D277" s="103">
        <v>14</v>
      </c>
      <c r="E277" s="112"/>
      <c r="F277" s="37">
        <f t="shared" si="15"/>
        <v>0</v>
      </c>
      <c r="G277" s="41"/>
    </row>
    <row r="278" spans="1:7" s="45" customFormat="1" ht="15.6" x14ac:dyDescent="0.3">
      <c r="A278" s="144"/>
      <c r="B278" s="144" t="s">
        <v>969</v>
      </c>
      <c r="C278" s="117"/>
      <c r="D278" s="117"/>
      <c r="E278" s="118"/>
      <c r="F278" s="85"/>
      <c r="G278" s="86"/>
    </row>
    <row r="279" spans="1:7" s="45" customFormat="1" ht="15.6" x14ac:dyDescent="0.3">
      <c r="A279" s="144"/>
      <c r="B279" s="144" t="s">
        <v>918</v>
      </c>
      <c r="C279" s="117"/>
      <c r="D279" s="117"/>
      <c r="E279" s="118"/>
      <c r="F279" s="85"/>
      <c r="G279" s="86"/>
    </row>
    <row r="280" spans="1:7" s="45" customFormat="1" ht="15.6" x14ac:dyDescent="0.3">
      <c r="A280" s="98">
        <f>A277+1</f>
        <v>246</v>
      </c>
      <c r="B280" s="106" t="s">
        <v>94</v>
      </c>
      <c r="C280" s="98" t="s">
        <v>84</v>
      </c>
      <c r="D280" s="98">
        <v>34.200000000000003</v>
      </c>
      <c r="E280" s="112"/>
      <c r="F280" s="37">
        <f t="shared" si="15"/>
        <v>0</v>
      </c>
      <c r="G280" s="41"/>
    </row>
    <row r="281" spans="1:7" s="45" customFormat="1" ht="27.6" x14ac:dyDescent="0.3">
      <c r="A281" s="98">
        <f t="shared" ref="A281:A292" si="16">A280+1</f>
        <v>247</v>
      </c>
      <c r="B281" s="66" t="s">
        <v>919</v>
      </c>
      <c r="C281" s="103" t="s">
        <v>81</v>
      </c>
      <c r="D281" s="103">
        <v>100</v>
      </c>
      <c r="E281" s="112"/>
      <c r="F281" s="37">
        <f t="shared" si="15"/>
        <v>0</v>
      </c>
      <c r="G281" s="41"/>
    </row>
    <row r="282" spans="1:7" s="45" customFormat="1" ht="15.6" x14ac:dyDescent="0.3">
      <c r="A282" s="98">
        <f t="shared" si="16"/>
        <v>248</v>
      </c>
      <c r="B282" s="66" t="s">
        <v>920</v>
      </c>
      <c r="C282" s="103" t="s">
        <v>81</v>
      </c>
      <c r="D282" s="103">
        <v>20</v>
      </c>
      <c r="E282" s="112"/>
      <c r="F282" s="37">
        <f t="shared" si="15"/>
        <v>0</v>
      </c>
      <c r="G282" s="41"/>
    </row>
    <row r="283" spans="1:7" s="45" customFormat="1" ht="15.6" x14ac:dyDescent="0.3">
      <c r="A283" s="98">
        <f t="shared" si="16"/>
        <v>249</v>
      </c>
      <c r="B283" s="66" t="s">
        <v>921</v>
      </c>
      <c r="C283" s="103" t="s">
        <v>81</v>
      </c>
      <c r="D283" s="103">
        <v>20</v>
      </c>
      <c r="E283" s="112"/>
      <c r="F283" s="37">
        <f t="shared" si="15"/>
        <v>0</v>
      </c>
      <c r="G283" s="41"/>
    </row>
    <row r="284" spans="1:7" s="45" customFormat="1" ht="15.6" x14ac:dyDescent="0.3">
      <c r="A284" s="98">
        <f t="shared" si="16"/>
        <v>250</v>
      </c>
      <c r="B284" s="66" t="s">
        <v>922</v>
      </c>
      <c r="C284" s="103" t="s">
        <v>81</v>
      </c>
      <c r="D284" s="103">
        <v>8</v>
      </c>
      <c r="E284" s="112"/>
      <c r="F284" s="37">
        <f t="shared" si="15"/>
        <v>0</v>
      </c>
      <c r="G284" s="41"/>
    </row>
    <row r="285" spans="1:7" s="45" customFormat="1" ht="15.6" x14ac:dyDescent="0.3">
      <c r="A285" s="98">
        <f t="shared" si="16"/>
        <v>251</v>
      </c>
      <c r="B285" s="66" t="s">
        <v>923</v>
      </c>
      <c r="C285" s="103" t="s">
        <v>81</v>
      </c>
      <c r="D285" s="103">
        <v>50</v>
      </c>
      <c r="E285" s="112"/>
      <c r="F285" s="37">
        <f t="shared" si="15"/>
        <v>0</v>
      </c>
      <c r="G285" s="41"/>
    </row>
    <row r="286" spans="1:7" s="45" customFormat="1" ht="15.6" x14ac:dyDescent="0.3">
      <c r="A286" s="98">
        <f t="shared" si="16"/>
        <v>252</v>
      </c>
      <c r="B286" s="66" t="s">
        <v>924</v>
      </c>
      <c r="C286" s="103" t="s">
        <v>81</v>
      </c>
      <c r="D286" s="103">
        <v>45</v>
      </c>
      <c r="E286" s="112"/>
      <c r="F286" s="37">
        <f t="shared" si="15"/>
        <v>0</v>
      </c>
      <c r="G286" s="41"/>
    </row>
    <row r="287" spans="1:7" s="45" customFormat="1" ht="15.6" x14ac:dyDescent="0.3">
      <c r="A287" s="98">
        <f t="shared" si="16"/>
        <v>253</v>
      </c>
      <c r="B287" s="66" t="s">
        <v>925</v>
      </c>
      <c r="C287" s="103" t="s">
        <v>81</v>
      </c>
      <c r="D287" s="103">
        <v>8</v>
      </c>
      <c r="E287" s="112"/>
      <c r="F287" s="37">
        <f t="shared" si="15"/>
        <v>0</v>
      </c>
      <c r="G287" s="41"/>
    </row>
    <row r="288" spans="1:7" s="45" customFormat="1" ht="15.6" x14ac:dyDescent="0.3">
      <c r="A288" s="98">
        <f t="shared" si="16"/>
        <v>254</v>
      </c>
      <c r="B288" s="66" t="s">
        <v>906</v>
      </c>
      <c r="C288" s="103" t="s">
        <v>81</v>
      </c>
      <c r="D288" s="103">
        <v>1</v>
      </c>
      <c r="E288" s="112"/>
      <c r="F288" s="37">
        <f t="shared" si="15"/>
        <v>0</v>
      </c>
      <c r="G288" s="41"/>
    </row>
    <row r="289" spans="1:7" s="45" customFormat="1" ht="15.6" x14ac:dyDescent="0.3">
      <c r="A289" s="98">
        <f t="shared" si="16"/>
        <v>255</v>
      </c>
      <c r="B289" s="66" t="s">
        <v>926</v>
      </c>
      <c r="C289" s="103" t="s">
        <v>81</v>
      </c>
      <c r="D289" s="103">
        <v>1</v>
      </c>
      <c r="E289" s="112"/>
      <c r="F289" s="37">
        <f t="shared" si="15"/>
        <v>0</v>
      </c>
      <c r="G289" s="41"/>
    </row>
    <row r="290" spans="1:7" s="45" customFormat="1" ht="15.6" x14ac:dyDescent="0.3">
      <c r="A290" s="98">
        <f t="shared" si="16"/>
        <v>256</v>
      </c>
      <c r="B290" s="106" t="s">
        <v>927</v>
      </c>
      <c r="C290" s="98" t="s">
        <v>84</v>
      </c>
      <c r="D290" s="98">
        <v>34.200000000000003</v>
      </c>
      <c r="E290" s="112"/>
      <c r="F290" s="37">
        <f t="shared" si="15"/>
        <v>0</v>
      </c>
      <c r="G290" s="41"/>
    </row>
    <row r="291" spans="1:7" s="45" customFormat="1" ht="15.6" x14ac:dyDescent="0.3">
      <c r="A291" s="98">
        <f t="shared" si="16"/>
        <v>257</v>
      </c>
      <c r="B291" s="66" t="s">
        <v>928</v>
      </c>
      <c r="C291" s="103" t="s">
        <v>81</v>
      </c>
      <c r="D291" s="103">
        <v>16</v>
      </c>
      <c r="E291" s="112"/>
      <c r="F291" s="37">
        <f t="shared" si="15"/>
        <v>0</v>
      </c>
      <c r="G291" s="41"/>
    </row>
    <row r="292" spans="1:7" s="45" customFormat="1" ht="15.6" x14ac:dyDescent="0.3">
      <c r="A292" s="98">
        <f t="shared" si="16"/>
        <v>258</v>
      </c>
      <c r="B292" s="66" t="s">
        <v>1021</v>
      </c>
      <c r="C292" s="103" t="s">
        <v>81</v>
      </c>
      <c r="D292" s="103">
        <v>95</v>
      </c>
      <c r="E292" s="112"/>
      <c r="F292" s="37">
        <f t="shared" si="15"/>
        <v>0</v>
      </c>
      <c r="G292" s="41"/>
    </row>
    <row r="293" spans="1:7" s="45" customFormat="1" ht="15.6" x14ac:dyDescent="0.3">
      <c r="A293" s="144"/>
      <c r="B293" s="144" t="s">
        <v>969</v>
      </c>
      <c r="C293" s="117"/>
      <c r="D293" s="117"/>
      <c r="E293" s="118"/>
      <c r="F293" s="85"/>
      <c r="G293" s="86"/>
    </row>
    <row r="294" spans="1:7" s="45" customFormat="1" ht="15.6" x14ac:dyDescent="0.3">
      <c r="A294" s="144"/>
      <c r="B294" s="144" t="s">
        <v>1022</v>
      </c>
      <c r="C294" s="117"/>
      <c r="D294" s="117"/>
      <c r="E294" s="118"/>
      <c r="F294" s="85"/>
      <c r="G294" s="86"/>
    </row>
    <row r="295" spans="1:7" s="45" customFormat="1" ht="15.6" x14ac:dyDescent="0.3">
      <c r="A295" s="98">
        <f>A292+1</f>
        <v>259</v>
      </c>
      <c r="B295" s="106" t="s">
        <v>1023</v>
      </c>
      <c r="C295" s="98" t="s">
        <v>81</v>
      </c>
      <c r="D295" s="98">
        <v>4</v>
      </c>
      <c r="E295" s="112"/>
      <c r="F295" s="37">
        <f t="shared" si="15"/>
        <v>0</v>
      </c>
      <c r="G295" s="41"/>
    </row>
    <row r="296" spans="1:7" s="45" customFormat="1" ht="27.6" x14ac:dyDescent="0.3">
      <c r="A296" s="98">
        <f t="shared" ref="A296:A307" si="17">A295+1</f>
        <v>260</v>
      </c>
      <c r="B296" s="106" t="s">
        <v>1024</v>
      </c>
      <c r="C296" s="98" t="s">
        <v>81</v>
      </c>
      <c r="D296" s="98">
        <v>8</v>
      </c>
      <c r="E296" s="112"/>
      <c r="F296" s="37">
        <f t="shared" si="15"/>
        <v>0</v>
      </c>
      <c r="G296" s="41"/>
    </row>
    <row r="297" spans="1:7" s="45" customFormat="1" ht="41.4" x14ac:dyDescent="0.3">
      <c r="A297" s="98">
        <f t="shared" si="17"/>
        <v>261</v>
      </c>
      <c r="B297" s="66" t="s">
        <v>1025</v>
      </c>
      <c r="C297" s="103" t="s">
        <v>45</v>
      </c>
      <c r="D297" s="103">
        <v>8</v>
      </c>
      <c r="E297" s="112"/>
      <c r="F297" s="37">
        <f t="shared" si="15"/>
        <v>0</v>
      </c>
      <c r="G297" s="41"/>
    </row>
    <row r="298" spans="1:7" s="45" customFormat="1" ht="27.6" x14ac:dyDescent="0.3">
      <c r="A298" s="98">
        <f t="shared" si="17"/>
        <v>262</v>
      </c>
      <c r="B298" s="66" t="s">
        <v>1026</v>
      </c>
      <c r="C298" s="103" t="s">
        <v>88</v>
      </c>
      <c r="D298" s="103">
        <v>10</v>
      </c>
      <c r="E298" s="112"/>
      <c r="F298" s="37">
        <f t="shared" si="15"/>
        <v>0</v>
      </c>
      <c r="G298" s="41"/>
    </row>
    <row r="299" spans="1:7" s="45" customFormat="1" ht="27.6" x14ac:dyDescent="0.3">
      <c r="A299" s="98">
        <f t="shared" si="17"/>
        <v>263</v>
      </c>
      <c r="B299" s="66" t="s">
        <v>1027</v>
      </c>
      <c r="C299" s="103" t="s">
        <v>439</v>
      </c>
      <c r="D299" s="103">
        <v>1</v>
      </c>
      <c r="E299" s="112"/>
      <c r="F299" s="37">
        <f t="shared" si="15"/>
        <v>0</v>
      </c>
      <c r="G299" s="41"/>
    </row>
    <row r="300" spans="1:7" s="45" customFormat="1" ht="15.6" x14ac:dyDescent="0.3">
      <c r="A300" s="98">
        <f t="shared" si="17"/>
        <v>264</v>
      </c>
      <c r="B300" s="106" t="s">
        <v>960</v>
      </c>
      <c r="C300" s="98" t="s">
        <v>81</v>
      </c>
      <c r="D300" s="98">
        <v>8</v>
      </c>
      <c r="E300" s="112"/>
      <c r="F300" s="37">
        <f t="shared" si="15"/>
        <v>0</v>
      </c>
      <c r="G300" s="41"/>
    </row>
    <row r="301" spans="1:7" s="45" customFormat="1" ht="27.6" x14ac:dyDescent="0.3">
      <c r="A301" s="98">
        <f t="shared" si="17"/>
        <v>265</v>
      </c>
      <c r="B301" s="66" t="s">
        <v>1028</v>
      </c>
      <c r="C301" s="103" t="s">
        <v>81</v>
      </c>
      <c r="D301" s="103">
        <v>4</v>
      </c>
      <c r="E301" s="112"/>
      <c r="F301" s="37">
        <f t="shared" si="15"/>
        <v>0</v>
      </c>
      <c r="G301" s="41"/>
    </row>
    <row r="302" spans="1:7" s="45" customFormat="1" ht="27.6" x14ac:dyDescent="0.3">
      <c r="A302" s="98">
        <f t="shared" si="17"/>
        <v>266</v>
      </c>
      <c r="B302" s="66" t="s">
        <v>1029</v>
      </c>
      <c r="C302" s="103" t="s">
        <v>81</v>
      </c>
      <c r="D302" s="103">
        <v>4</v>
      </c>
      <c r="E302" s="112"/>
      <c r="F302" s="37">
        <f t="shared" si="15"/>
        <v>0</v>
      </c>
      <c r="G302" s="41"/>
    </row>
    <row r="303" spans="1:7" s="45" customFormat="1" ht="15.6" x14ac:dyDescent="0.3">
      <c r="A303" s="98">
        <f t="shared" si="17"/>
        <v>267</v>
      </c>
      <c r="B303" s="106" t="s">
        <v>1030</v>
      </c>
      <c r="C303" s="98" t="s">
        <v>1031</v>
      </c>
      <c r="D303" s="98">
        <v>6.8000000000000005E-2</v>
      </c>
      <c r="E303" s="112"/>
      <c r="F303" s="37">
        <f t="shared" si="15"/>
        <v>0</v>
      </c>
      <c r="G303" s="41"/>
    </row>
    <row r="304" spans="1:7" s="45" customFormat="1" ht="15.6" x14ac:dyDescent="0.3">
      <c r="A304" s="98">
        <f t="shared" si="17"/>
        <v>268</v>
      </c>
      <c r="B304" s="66" t="s">
        <v>1032</v>
      </c>
      <c r="C304" s="103" t="s">
        <v>81</v>
      </c>
      <c r="D304" s="103">
        <v>16</v>
      </c>
      <c r="E304" s="112"/>
      <c r="F304" s="37">
        <f t="shared" si="15"/>
        <v>0</v>
      </c>
      <c r="G304" s="41"/>
    </row>
    <row r="305" spans="1:7" s="45" customFormat="1" ht="27.6" x14ac:dyDescent="0.3">
      <c r="A305" s="98">
        <f t="shared" si="17"/>
        <v>269</v>
      </c>
      <c r="B305" s="66" t="s">
        <v>1033</v>
      </c>
      <c r="C305" s="103" t="s">
        <v>81</v>
      </c>
      <c r="D305" s="103">
        <v>4</v>
      </c>
      <c r="E305" s="112"/>
      <c r="F305" s="37">
        <f t="shared" si="15"/>
        <v>0</v>
      </c>
      <c r="G305" s="41"/>
    </row>
    <row r="306" spans="1:7" s="45" customFormat="1" ht="27.6" x14ac:dyDescent="0.3">
      <c r="A306" s="98">
        <f t="shared" si="17"/>
        <v>270</v>
      </c>
      <c r="B306" s="106" t="s">
        <v>1034</v>
      </c>
      <c r="C306" s="98" t="s">
        <v>84</v>
      </c>
      <c r="D306" s="98">
        <v>3.84</v>
      </c>
      <c r="E306" s="112"/>
      <c r="F306" s="37">
        <f t="shared" si="15"/>
        <v>0</v>
      </c>
      <c r="G306" s="41"/>
    </row>
    <row r="307" spans="1:7" s="45" customFormat="1" ht="27.6" x14ac:dyDescent="0.3">
      <c r="A307" s="98">
        <f t="shared" si="17"/>
        <v>271</v>
      </c>
      <c r="B307" s="66" t="s">
        <v>1035</v>
      </c>
      <c r="C307" s="103" t="s">
        <v>81</v>
      </c>
      <c r="D307" s="103">
        <v>2</v>
      </c>
      <c r="E307" s="112"/>
      <c r="F307" s="37">
        <f t="shared" si="15"/>
        <v>0</v>
      </c>
      <c r="G307" s="41"/>
    </row>
    <row r="308" spans="1:7" s="45" customFormat="1" ht="15.6" x14ac:dyDescent="0.3">
      <c r="A308" s="144"/>
      <c r="B308" s="144" t="s">
        <v>969</v>
      </c>
      <c r="C308" s="117"/>
      <c r="D308" s="117"/>
      <c r="E308" s="118"/>
      <c r="F308" s="85"/>
      <c r="G308" s="86"/>
    </row>
    <row r="309" spans="1:7" s="45" customFormat="1" ht="15.6" x14ac:dyDescent="0.3">
      <c r="A309" s="144"/>
      <c r="B309" s="144" t="s">
        <v>930</v>
      </c>
      <c r="C309" s="117"/>
      <c r="D309" s="117"/>
      <c r="E309" s="118"/>
      <c r="F309" s="85"/>
      <c r="G309" s="86"/>
    </row>
    <row r="310" spans="1:7" s="45" customFormat="1" ht="27.6" x14ac:dyDescent="0.3">
      <c r="A310" s="98">
        <f>A307+1</f>
        <v>272</v>
      </c>
      <c r="B310" s="106" t="s">
        <v>963</v>
      </c>
      <c r="C310" s="98" t="s">
        <v>81</v>
      </c>
      <c r="D310" s="98">
        <v>1</v>
      </c>
      <c r="E310" s="112"/>
      <c r="F310" s="37">
        <f t="shared" si="15"/>
        <v>0</v>
      </c>
      <c r="G310" s="41"/>
    </row>
    <row r="311" spans="1:7" s="45" customFormat="1" ht="41.4" x14ac:dyDescent="0.3">
      <c r="A311" s="98">
        <f t="shared" ref="A311:A322" si="18">A310+1</f>
        <v>273</v>
      </c>
      <c r="B311" s="106" t="s">
        <v>946</v>
      </c>
      <c r="C311" s="98" t="s">
        <v>88</v>
      </c>
      <c r="D311" s="98">
        <v>19</v>
      </c>
      <c r="E311" s="112"/>
      <c r="F311" s="37">
        <f t="shared" si="15"/>
        <v>0</v>
      </c>
      <c r="G311" s="41"/>
    </row>
    <row r="312" spans="1:7" s="45" customFormat="1" ht="27.6" x14ac:dyDescent="0.3">
      <c r="A312" s="98">
        <f t="shared" si="18"/>
        <v>274</v>
      </c>
      <c r="B312" s="66" t="s">
        <v>1035</v>
      </c>
      <c r="C312" s="103" t="s">
        <v>81</v>
      </c>
      <c r="D312" s="103">
        <v>2</v>
      </c>
      <c r="E312" s="112"/>
      <c r="F312" s="37">
        <f t="shared" si="15"/>
        <v>0</v>
      </c>
      <c r="G312" s="41"/>
    </row>
    <row r="313" spans="1:7" s="45" customFormat="1" ht="27.6" x14ac:dyDescent="0.3">
      <c r="A313" s="98">
        <f t="shared" si="18"/>
        <v>275</v>
      </c>
      <c r="B313" s="66" t="s">
        <v>948</v>
      </c>
      <c r="C313" s="103" t="s">
        <v>88</v>
      </c>
      <c r="D313" s="103">
        <v>20</v>
      </c>
      <c r="E313" s="112"/>
      <c r="F313" s="37">
        <f t="shared" si="15"/>
        <v>0</v>
      </c>
      <c r="G313" s="41"/>
    </row>
    <row r="314" spans="1:7" s="45" customFormat="1" ht="27.6" x14ac:dyDescent="0.3">
      <c r="A314" s="98">
        <f t="shared" si="18"/>
        <v>276</v>
      </c>
      <c r="B314" s="106" t="s">
        <v>942</v>
      </c>
      <c r="C314" s="98" t="s">
        <v>88</v>
      </c>
      <c r="D314" s="98">
        <v>15</v>
      </c>
      <c r="E314" s="112"/>
      <c r="F314" s="37">
        <f t="shared" si="15"/>
        <v>0</v>
      </c>
      <c r="G314" s="41"/>
    </row>
    <row r="315" spans="1:7" s="45" customFormat="1" ht="27.6" x14ac:dyDescent="0.3">
      <c r="A315" s="98">
        <f t="shared" si="18"/>
        <v>277</v>
      </c>
      <c r="B315" s="66" t="s">
        <v>943</v>
      </c>
      <c r="C315" s="103" t="s">
        <v>88</v>
      </c>
      <c r="D315" s="103">
        <v>16</v>
      </c>
      <c r="E315" s="112"/>
      <c r="F315" s="37">
        <f t="shared" si="15"/>
        <v>0</v>
      </c>
      <c r="G315" s="41"/>
    </row>
    <row r="316" spans="1:7" s="45" customFormat="1" ht="15.6" x14ac:dyDescent="0.3">
      <c r="A316" s="98">
        <f t="shared" si="18"/>
        <v>278</v>
      </c>
      <c r="B316" s="66" t="s">
        <v>944</v>
      </c>
      <c r="C316" s="103" t="s">
        <v>81</v>
      </c>
      <c r="D316" s="103">
        <v>1</v>
      </c>
      <c r="E316" s="112"/>
      <c r="F316" s="37">
        <f t="shared" si="15"/>
        <v>0</v>
      </c>
      <c r="G316" s="41"/>
    </row>
    <row r="317" spans="1:7" s="45" customFormat="1" ht="15.6" x14ac:dyDescent="0.3">
      <c r="A317" s="98">
        <f t="shared" si="18"/>
        <v>279</v>
      </c>
      <c r="B317" s="66" t="s">
        <v>945</v>
      </c>
      <c r="C317" s="103" t="s">
        <v>570</v>
      </c>
      <c r="D317" s="103">
        <v>1</v>
      </c>
      <c r="E317" s="112"/>
      <c r="F317" s="37">
        <f t="shared" si="15"/>
        <v>0</v>
      </c>
      <c r="G317" s="41"/>
    </row>
    <row r="318" spans="1:7" s="45" customFormat="1" ht="15.6" x14ac:dyDescent="0.3">
      <c r="A318" s="98">
        <f t="shared" si="18"/>
        <v>280</v>
      </c>
      <c r="B318" s="106" t="s">
        <v>960</v>
      </c>
      <c r="C318" s="98" t="s">
        <v>81</v>
      </c>
      <c r="D318" s="98">
        <v>5</v>
      </c>
      <c r="E318" s="112"/>
      <c r="F318" s="37">
        <f t="shared" si="15"/>
        <v>0</v>
      </c>
      <c r="G318" s="41"/>
    </row>
    <row r="319" spans="1:7" s="45" customFormat="1" ht="15.6" x14ac:dyDescent="0.3">
      <c r="A319" s="98">
        <f t="shared" si="18"/>
        <v>281</v>
      </c>
      <c r="B319" s="66" t="s">
        <v>1036</v>
      </c>
      <c r="C319" s="103" t="s">
        <v>43</v>
      </c>
      <c r="D319" s="103">
        <v>4.0000000000000003E-5</v>
      </c>
      <c r="E319" s="112"/>
      <c r="F319" s="37">
        <f t="shared" si="15"/>
        <v>0</v>
      </c>
      <c r="G319" s="41"/>
    </row>
    <row r="320" spans="1:7" s="45" customFormat="1" ht="27.6" x14ac:dyDescent="0.3">
      <c r="A320" s="98">
        <f t="shared" si="18"/>
        <v>282</v>
      </c>
      <c r="B320" s="66" t="s">
        <v>961</v>
      </c>
      <c r="C320" s="103" t="s">
        <v>81</v>
      </c>
      <c r="D320" s="103">
        <v>5</v>
      </c>
      <c r="E320" s="112"/>
      <c r="F320" s="37">
        <f t="shared" si="15"/>
        <v>0</v>
      </c>
      <c r="G320" s="41"/>
    </row>
    <row r="321" spans="1:7" s="45" customFormat="1" ht="15.6" x14ac:dyDescent="0.3">
      <c r="A321" s="98">
        <f t="shared" si="18"/>
        <v>283</v>
      </c>
      <c r="B321" s="106" t="s">
        <v>964</v>
      </c>
      <c r="C321" s="98" t="s">
        <v>81</v>
      </c>
      <c r="D321" s="98">
        <v>1</v>
      </c>
      <c r="E321" s="112"/>
      <c r="F321" s="37">
        <f t="shared" si="15"/>
        <v>0</v>
      </c>
      <c r="G321" s="41"/>
    </row>
    <row r="322" spans="1:7" s="45" customFormat="1" ht="27.6" x14ac:dyDescent="0.3">
      <c r="A322" s="98">
        <f t="shared" si="18"/>
        <v>284</v>
      </c>
      <c r="B322" s="66" t="s">
        <v>965</v>
      </c>
      <c r="C322" s="103" t="s">
        <v>81</v>
      </c>
      <c r="D322" s="103">
        <v>1</v>
      </c>
      <c r="E322" s="112"/>
      <c r="F322" s="37">
        <f t="shared" si="15"/>
        <v>0</v>
      </c>
      <c r="G322" s="41"/>
    </row>
    <row r="323" spans="1:7" s="45" customFormat="1" ht="15.6" x14ac:dyDescent="0.3">
      <c r="A323" s="144"/>
      <c r="B323" s="144" t="s">
        <v>969</v>
      </c>
      <c r="C323" s="117"/>
      <c r="D323" s="117"/>
      <c r="E323" s="118"/>
      <c r="F323" s="85"/>
      <c r="G323" s="86"/>
    </row>
    <row r="324" spans="1:7" s="45" customFormat="1" ht="15.6" x14ac:dyDescent="0.3">
      <c r="A324" s="144"/>
      <c r="B324" s="144" t="s">
        <v>393</v>
      </c>
      <c r="C324" s="117"/>
      <c r="D324" s="117"/>
      <c r="E324" s="118"/>
      <c r="F324" s="85"/>
      <c r="G324" s="86"/>
    </row>
    <row r="325" spans="1:7" s="45" customFormat="1" ht="15.6" x14ac:dyDescent="0.3">
      <c r="A325" s="98">
        <f>A322+1</f>
        <v>285</v>
      </c>
      <c r="B325" s="106" t="s">
        <v>394</v>
      </c>
      <c r="C325" s="98" t="s">
        <v>43</v>
      </c>
      <c r="D325" s="98">
        <v>1.0249999999999999</v>
      </c>
      <c r="E325" s="112"/>
      <c r="F325" s="37">
        <f t="shared" si="15"/>
        <v>0</v>
      </c>
      <c r="G325" s="41"/>
    </row>
    <row r="326" spans="1:7" s="45" customFormat="1" ht="15.6" x14ac:dyDescent="0.3">
      <c r="A326" s="139"/>
      <c r="B326" s="145" t="s">
        <v>1037</v>
      </c>
      <c r="C326" s="117"/>
      <c r="D326" s="117"/>
      <c r="E326" s="118"/>
      <c r="F326" s="85"/>
      <c r="G326" s="86"/>
    </row>
    <row r="327" spans="1:7" s="45" customFormat="1" ht="15.6" x14ac:dyDescent="0.3">
      <c r="A327" s="140"/>
      <c r="B327" s="144" t="s">
        <v>141</v>
      </c>
      <c r="C327" s="117"/>
      <c r="D327" s="117"/>
      <c r="E327" s="118"/>
      <c r="F327" s="85"/>
      <c r="G327" s="86"/>
    </row>
    <row r="328" spans="1:7" s="45" customFormat="1" ht="15.6" x14ac:dyDescent="0.3">
      <c r="A328" s="146">
        <f>A325+1</f>
        <v>286</v>
      </c>
      <c r="B328" s="106" t="s">
        <v>970</v>
      </c>
      <c r="C328" s="98" t="s">
        <v>88</v>
      </c>
      <c r="D328" s="98">
        <v>30.3</v>
      </c>
      <c r="E328" s="112"/>
      <c r="F328" s="37">
        <f t="shared" si="15"/>
        <v>0</v>
      </c>
      <c r="G328" s="41"/>
    </row>
    <row r="329" spans="1:7" s="45" customFormat="1" ht="15.6" x14ac:dyDescent="0.3">
      <c r="A329" s="146">
        <f t="shared" ref="A329:A344" si="19">A328+1</f>
        <v>287</v>
      </c>
      <c r="B329" s="106" t="s">
        <v>971</v>
      </c>
      <c r="C329" s="98" t="s">
        <v>84</v>
      </c>
      <c r="D329" s="98">
        <v>54.9</v>
      </c>
      <c r="E329" s="112"/>
      <c r="F329" s="37">
        <f t="shared" si="15"/>
        <v>0</v>
      </c>
      <c r="G329" s="41"/>
    </row>
    <row r="330" spans="1:7" s="40" customFormat="1" ht="27.6" x14ac:dyDescent="0.3">
      <c r="A330" s="146">
        <f t="shared" si="19"/>
        <v>288</v>
      </c>
      <c r="B330" s="106" t="s">
        <v>972</v>
      </c>
      <c r="C330" s="98" t="s">
        <v>84</v>
      </c>
      <c r="D330" s="98">
        <v>54.9</v>
      </c>
      <c r="E330" s="112"/>
      <c r="F330" s="37">
        <f t="shared" si="15"/>
        <v>0</v>
      </c>
      <c r="G330" s="41"/>
    </row>
    <row r="331" spans="1:7" s="40" customFormat="1" ht="15.6" x14ac:dyDescent="0.3">
      <c r="A331" s="146">
        <f t="shared" si="19"/>
        <v>289</v>
      </c>
      <c r="B331" s="106" t="s">
        <v>973</v>
      </c>
      <c r="C331" s="98" t="s">
        <v>45</v>
      </c>
      <c r="D331" s="98">
        <v>3.91</v>
      </c>
      <c r="E331" s="112"/>
      <c r="F331" s="37">
        <f t="shared" si="15"/>
        <v>0</v>
      </c>
      <c r="G331" s="41"/>
    </row>
    <row r="332" spans="1:7" s="40" customFormat="1" ht="27.6" x14ac:dyDescent="0.3">
      <c r="A332" s="146">
        <f t="shared" si="19"/>
        <v>290</v>
      </c>
      <c r="B332" s="66" t="s">
        <v>838</v>
      </c>
      <c r="C332" s="103" t="s">
        <v>43</v>
      </c>
      <c r="D332" s="103">
        <v>1.625</v>
      </c>
      <c r="E332" s="112"/>
      <c r="F332" s="37">
        <f t="shared" si="15"/>
        <v>0</v>
      </c>
      <c r="G332" s="41"/>
    </row>
    <row r="333" spans="1:7" s="45" customFormat="1" ht="15.6" x14ac:dyDescent="0.3">
      <c r="A333" s="146">
        <f t="shared" si="19"/>
        <v>291</v>
      </c>
      <c r="B333" s="66" t="s">
        <v>861</v>
      </c>
      <c r="C333" s="103" t="s">
        <v>45</v>
      </c>
      <c r="D333" s="103">
        <v>4.53</v>
      </c>
      <c r="E333" s="112"/>
      <c r="F333" s="37">
        <f t="shared" si="15"/>
        <v>0</v>
      </c>
      <c r="G333" s="41"/>
    </row>
    <row r="334" spans="1:7" s="45" customFormat="1" ht="15.6" x14ac:dyDescent="0.3">
      <c r="A334" s="146">
        <f t="shared" si="19"/>
        <v>292</v>
      </c>
      <c r="B334" s="66" t="s">
        <v>842</v>
      </c>
      <c r="C334" s="103" t="s">
        <v>81</v>
      </c>
      <c r="D334" s="103">
        <v>21</v>
      </c>
      <c r="E334" s="112"/>
      <c r="F334" s="37">
        <f t="shared" ref="F334:F397" si="20">ROUND(D334*E334,2)</f>
        <v>0</v>
      </c>
      <c r="G334" s="41"/>
    </row>
    <row r="335" spans="1:7" s="45" customFormat="1" ht="27.6" x14ac:dyDescent="0.3">
      <c r="A335" s="146">
        <f t="shared" si="19"/>
        <v>293</v>
      </c>
      <c r="B335" s="66" t="s">
        <v>974</v>
      </c>
      <c r="C335" s="103" t="s">
        <v>81</v>
      </c>
      <c r="D335" s="103">
        <v>2</v>
      </c>
      <c r="E335" s="112"/>
      <c r="F335" s="37">
        <f t="shared" si="20"/>
        <v>0</v>
      </c>
      <c r="G335" s="41"/>
    </row>
    <row r="336" spans="1:7" s="45" customFormat="1" ht="27.6" x14ac:dyDescent="0.3">
      <c r="A336" s="146">
        <f t="shared" si="19"/>
        <v>294</v>
      </c>
      <c r="B336" s="106" t="s">
        <v>975</v>
      </c>
      <c r="C336" s="98" t="s">
        <v>84</v>
      </c>
      <c r="D336" s="98">
        <v>54.9</v>
      </c>
      <c r="E336" s="112"/>
      <c r="F336" s="37">
        <f t="shared" si="20"/>
        <v>0</v>
      </c>
      <c r="G336" s="41"/>
    </row>
    <row r="337" spans="1:7" s="45" customFormat="1" ht="15.6" x14ac:dyDescent="0.3">
      <c r="A337" s="146">
        <f t="shared" si="19"/>
        <v>295</v>
      </c>
      <c r="B337" s="66" t="s">
        <v>977</v>
      </c>
      <c r="C337" s="103" t="s">
        <v>81</v>
      </c>
      <c r="D337" s="103">
        <v>1</v>
      </c>
      <c r="E337" s="112"/>
      <c r="F337" s="37">
        <f t="shared" si="20"/>
        <v>0</v>
      </c>
      <c r="G337" s="41"/>
    </row>
    <row r="338" spans="1:7" s="45" customFormat="1" ht="15.6" x14ac:dyDescent="0.3">
      <c r="A338" s="146">
        <f t="shared" si="19"/>
        <v>296</v>
      </c>
      <c r="B338" s="66" t="s">
        <v>978</v>
      </c>
      <c r="C338" s="103" t="s">
        <v>84</v>
      </c>
      <c r="D338" s="103">
        <v>56.16</v>
      </c>
      <c r="E338" s="112"/>
      <c r="F338" s="37">
        <f t="shared" si="20"/>
        <v>0</v>
      </c>
      <c r="G338" s="41"/>
    </row>
    <row r="339" spans="1:7" s="45" customFormat="1" ht="15.6" x14ac:dyDescent="0.3">
      <c r="A339" s="146">
        <f t="shared" si="19"/>
        <v>297</v>
      </c>
      <c r="B339" s="66" t="s">
        <v>979</v>
      </c>
      <c r="C339" s="103" t="s">
        <v>81</v>
      </c>
      <c r="D339" s="103">
        <v>18</v>
      </c>
      <c r="E339" s="112"/>
      <c r="F339" s="37">
        <f t="shared" si="20"/>
        <v>0</v>
      </c>
      <c r="G339" s="41"/>
    </row>
    <row r="340" spans="1:7" s="45" customFormat="1" ht="15.6" x14ac:dyDescent="0.3">
      <c r="A340" s="146">
        <f t="shared" si="19"/>
        <v>298</v>
      </c>
      <c r="B340" s="66" t="s">
        <v>980</v>
      </c>
      <c r="C340" s="103" t="s">
        <v>1038</v>
      </c>
      <c r="D340" s="103">
        <v>6</v>
      </c>
      <c r="E340" s="112"/>
      <c r="F340" s="37">
        <f t="shared" si="20"/>
        <v>0</v>
      </c>
      <c r="G340" s="41"/>
    </row>
    <row r="341" spans="1:7" s="45" customFormat="1" ht="15.6" x14ac:dyDescent="0.3">
      <c r="A341" s="146">
        <f t="shared" si="19"/>
        <v>299</v>
      </c>
      <c r="B341" s="106" t="s">
        <v>981</v>
      </c>
      <c r="C341" s="98" t="s">
        <v>88</v>
      </c>
      <c r="D341" s="98">
        <v>30.3</v>
      </c>
      <c r="E341" s="112"/>
      <c r="F341" s="37">
        <f t="shared" si="20"/>
        <v>0</v>
      </c>
      <c r="G341" s="41"/>
    </row>
    <row r="342" spans="1:7" s="45" customFormat="1" ht="15.6" x14ac:dyDescent="0.3">
      <c r="A342" s="146">
        <f t="shared" si="19"/>
        <v>300</v>
      </c>
      <c r="B342" s="66" t="s">
        <v>982</v>
      </c>
      <c r="C342" s="103" t="s">
        <v>81</v>
      </c>
      <c r="D342" s="103">
        <v>100</v>
      </c>
      <c r="E342" s="112"/>
      <c r="F342" s="37">
        <f t="shared" si="20"/>
        <v>0</v>
      </c>
      <c r="G342" s="41"/>
    </row>
    <row r="343" spans="1:7" s="45" customFormat="1" ht="27.6" x14ac:dyDescent="0.3">
      <c r="A343" s="146">
        <f t="shared" si="19"/>
        <v>301</v>
      </c>
      <c r="B343" s="66" t="s">
        <v>983</v>
      </c>
      <c r="C343" s="103" t="s">
        <v>81</v>
      </c>
      <c r="D343" s="103">
        <v>13</v>
      </c>
      <c r="E343" s="112"/>
      <c r="F343" s="37">
        <f t="shared" si="20"/>
        <v>0</v>
      </c>
      <c r="G343" s="41"/>
    </row>
    <row r="344" spans="1:7" s="45" customFormat="1" ht="15.6" x14ac:dyDescent="0.3">
      <c r="A344" s="146">
        <f t="shared" si="19"/>
        <v>302</v>
      </c>
      <c r="B344" s="66" t="s">
        <v>926</v>
      </c>
      <c r="C344" s="103" t="s">
        <v>81</v>
      </c>
      <c r="D344" s="103">
        <v>1</v>
      </c>
      <c r="E344" s="112"/>
      <c r="F344" s="37">
        <f t="shared" si="20"/>
        <v>0</v>
      </c>
      <c r="G344" s="41"/>
    </row>
    <row r="345" spans="1:7" s="45" customFormat="1" ht="15.6" x14ac:dyDescent="0.3">
      <c r="A345" s="147"/>
      <c r="B345" s="144" t="s">
        <v>1037</v>
      </c>
      <c r="C345" s="117"/>
      <c r="D345" s="117"/>
      <c r="E345" s="118"/>
      <c r="F345" s="85"/>
      <c r="G345" s="86"/>
    </row>
    <row r="346" spans="1:7" s="45" customFormat="1" ht="15.6" x14ac:dyDescent="0.3">
      <c r="A346" s="147"/>
      <c r="B346" s="144" t="s">
        <v>869</v>
      </c>
      <c r="C346" s="117"/>
      <c r="D346" s="117"/>
      <c r="E346" s="118"/>
      <c r="F346" s="85"/>
      <c r="G346" s="86"/>
    </row>
    <row r="347" spans="1:7" s="45" customFormat="1" ht="27.6" x14ac:dyDescent="0.3">
      <c r="A347" s="146">
        <f>A344+1</f>
        <v>303</v>
      </c>
      <c r="B347" s="106" t="s">
        <v>984</v>
      </c>
      <c r="C347" s="98" t="s">
        <v>84</v>
      </c>
      <c r="D347" s="98">
        <v>2.25</v>
      </c>
      <c r="E347" s="112"/>
      <c r="F347" s="37">
        <f t="shared" si="20"/>
        <v>0</v>
      </c>
      <c r="G347" s="41"/>
    </row>
    <row r="348" spans="1:7" s="45" customFormat="1" ht="27.6" x14ac:dyDescent="0.3">
      <c r="A348" s="146">
        <f t="shared" ref="A348:A371" si="21">A347+1</f>
        <v>304</v>
      </c>
      <c r="B348" s="106" t="s">
        <v>985</v>
      </c>
      <c r="C348" s="98" t="s">
        <v>81</v>
      </c>
      <c r="D348" s="98">
        <v>7</v>
      </c>
      <c r="E348" s="112"/>
      <c r="F348" s="37">
        <f t="shared" si="20"/>
        <v>0</v>
      </c>
      <c r="G348" s="41"/>
    </row>
    <row r="349" spans="1:7" s="45" customFormat="1" ht="15.6" x14ac:dyDescent="0.3">
      <c r="A349" s="146">
        <f t="shared" si="21"/>
        <v>305</v>
      </c>
      <c r="B349" s="106" t="s">
        <v>986</v>
      </c>
      <c r="C349" s="98" t="s">
        <v>84</v>
      </c>
      <c r="D349" s="98">
        <v>21.9</v>
      </c>
      <c r="E349" s="112"/>
      <c r="F349" s="37">
        <f t="shared" si="20"/>
        <v>0</v>
      </c>
      <c r="G349" s="41"/>
    </row>
    <row r="350" spans="1:7" s="45" customFormat="1" ht="41.4" x14ac:dyDescent="0.3">
      <c r="A350" s="146">
        <f t="shared" si="21"/>
        <v>306</v>
      </c>
      <c r="B350" s="106" t="s">
        <v>1039</v>
      </c>
      <c r="C350" s="98" t="s">
        <v>84</v>
      </c>
      <c r="D350" s="98">
        <v>19.510000000000002</v>
      </c>
      <c r="E350" s="112"/>
      <c r="F350" s="37">
        <f t="shared" si="20"/>
        <v>0</v>
      </c>
      <c r="G350" s="41"/>
    </row>
    <row r="351" spans="1:7" s="45" customFormat="1" ht="27.6" x14ac:dyDescent="0.3">
      <c r="A351" s="146">
        <f t="shared" si="21"/>
        <v>307</v>
      </c>
      <c r="B351" s="66" t="s">
        <v>1040</v>
      </c>
      <c r="C351" s="103" t="s">
        <v>81</v>
      </c>
      <c r="D351" s="103">
        <v>1</v>
      </c>
      <c r="E351" s="110"/>
      <c r="F351" s="37">
        <f t="shared" si="20"/>
        <v>0</v>
      </c>
      <c r="G351" s="101" t="s">
        <v>991</v>
      </c>
    </row>
    <row r="352" spans="1:7" s="45" customFormat="1" ht="27.6" x14ac:dyDescent="0.3">
      <c r="A352" s="146">
        <f t="shared" si="21"/>
        <v>308</v>
      </c>
      <c r="B352" s="66" t="s">
        <v>1041</v>
      </c>
      <c r="C352" s="103" t="s">
        <v>81</v>
      </c>
      <c r="D352" s="103">
        <v>1</v>
      </c>
      <c r="E352" s="110"/>
      <c r="F352" s="37">
        <f t="shared" si="20"/>
        <v>0</v>
      </c>
      <c r="G352" s="101" t="s">
        <v>991</v>
      </c>
    </row>
    <row r="353" spans="1:7" s="45" customFormat="1" ht="41.4" x14ac:dyDescent="0.3">
      <c r="A353" s="146">
        <f t="shared" si="21"/>
        <v>309</v>
      </c>
      <c r="B353" s="106" t="s">
        <v>987</v>
      </c>
      <c r="C353" s="98" t="s">
        <v>84</v>
      </c>
      <c r="D353" s="98">
        <v>2.4</v>
      </c>
      <c r="E353" s="112"/>
      <c r="F353" s="37">
        <f t="shared" si="20"/>
        <v>0</v>
      </c>
      <c r="G353" s="41"/>
    </row>
    <row r="354" spans="1:7" s="45" customFormat="1" ht="27.6" x14ac:dyDescent="0.3">
      <c r="A354" s="146">
        <f t="shared" si="21"/>
        <v>310</v>
      </c>
      <c r="B354" s="66" t="s">
        <v>1042</v>
      </c>
      <c r="C354" s="103" t="s">
        <v>81</v>
      </c>
      <c r="D354" s="103">
        <v>1</v>
      </c>
      <c r="E354" s="110"/>
      <c r="F354" s="37">
        <f t="shared" si="20"/>
        <v>0</v>
      </c>
      <c r="G354" s="101" t="s">
        <v>991</v>
      </c>
    </row>
    <row r="355" spans="1:7" s="45" customFormat="1" ht="15.6" x14ac:dyDescent="0.3">
      <c r="A355" s="146">
        <f t="shared" si="21"/>
        <v>311</v>
      </c>
      <c r="B355" s="66" t="s">
        <v>877</v>
      </c>
      <c r="C355" s="103" t="s">
        <v>570</v>
      </c>
      <c r="D355" s="103">
        <v>4</v>
      </c>
      <c r="E355" s="112"/>
      <c r="F355" s="37">
        <f t="shared" si="20"/>
        <v>0</v>
      </c>
      <c r="G355" s="41"/>
    </row>
    <row r="356" spans="1:7" s="45" customFormat="1" ht="27.6" x14ac:dyDescent="0.3">
      <c r="A356" s="146">
        <f t="shared" si="21"/>
        <v>312</v>
      </c>
      <c r="B356" s="106" t="s">
        <v>992</v>
      </c>
      <c r="C356" s="98" t="s">
        <v>993</v>
      </c>
      <c r="D356" s="98">
        <v>73.14</v>
      </c>
      <c r="E356" s="112"/>
      <c r="F356" s="37">
        <f t="shared" si="20"/>
        <v>0</v>
      </c>
      <c r="G356" s="41"/>
    </row>
    <row r="357" spans="1:7" s="45" customFormat="1" ht="41.4" x14ac:dyDescent="0.3">
      <c r="A357" s="146">
        <f t="shared" si="21"/>
        <v>313</v>
      </c>
      <c r="B357" s="66" t="s">
        <v>1043</v>
      </c>
      <c r="C357" s="103" t="s">
        <v>81</v>
      </c>
      <c r="D357" s="103">
        <v>6</v>
      </c>
      <c r="E357" s="112"/>
      <c r="F357" s="37">
        <f t="shared" si="20"/>
        <v>0</v>
      </c>
      <c r="G357" s="41"/>
    </row>
    <row r="358" spans="1:7" s="45" customFormat="1" ht="41.4" x14ac:dyDescent="0.3">
      <c r="A358" s="146">
        <f t="shared" si="21"/>
        <v>314</v>
      </c>
      <c r="B358" s="66" t="s">
        <v>995</v>
      </c>
      <c r="C358" s="103" t="s">
        <v>81</v>
      </c>
      <c r="D358" s="103">
        <v>6</v>
      </c>
      <c r="E358" s="112"/>
      <c r="F358" s="37">
        <f t="shared" si="20"/>
        <v>0</v>
      </c>
      <c r="G358" s="41"/>
    </row>
    <row r="359" spans="1:7" s="45" customFormat="1" ht="15.6" x14ac:dyDescent="0.3">
      <c r="A359" s="146">
        <f t="shared" si="21"/>
        <v>315</v>
      </c>
      <c r="B359" s="106" t="s">
        <v>281</v>
      </c>
      <c r="C359" s="98" t="s">
        <v>88</v>
      </c>
      <c r="D359" s="98">
        <v>13.4</v>
      </c>
      <c r="E359" s="112"/>
      <c r="F359" s="37">
        <f t="shared" si="20"/>
        <v>0</v>
      </c>
      <c r="G359" s="41"/>
    </row>
    <row r="360" spans="1:7" s="45" customFormat="1" ht="15.6" x14ac:dyDescent="0.3">
      <c r="A360" s="146">
        <f t="shared" si="21"/>
        <v>316</v>
      </c>
      <c r="B360" s="66" t="s">
        <v>1044</v>
      </c>
      <c r="C360" s="103" t="s">
        <v>88</v>
      </c>
      <c r="D360" s="103">
        <v>14</v>
      </c>
      <c r="E360" s="112"/>
      <c r="F360" s="37">
        <f t="shared" si="20"/>
        <v>0</v>
      </c>
      <c r="G360" s="41"/>
    </row>
    <row r="361" spans="1:7" s="45" customFormat="1" ht="15.6" x14ac:dyDescent="0.3">
      <c r="A361" s="146">
        <f t="shared" si="21"/>
        <v>317</v>
      </c>
      <c r="B361" s="106" t="s">
        <v>277</v>
      </c>
      <c r="C361" s="98" t="s">
        <v>88</v>
      </c>
      <c r="D361" s="98">
        <v>13.4</v>
      </c>
      <c r="E361" s="112"/>
      <c r="F361" s="37">
        <f t="shared" si="20"/>
        <v>0</v>
      </c>
      <c r="G361" s="41"/>
    </row>
    <row r="362" spans="1:7" s="45" customFormat="1" ht="15.6" x14ac:dyDescent="0.3">
      <c r="A362" s="146">
        <f t="shared" si="21"/>
        <v>318</v>
      </c>
      <c r="B362" s="66" t="s">
        <v>997</v>
      </c>
      <c r="C362" s="103" t="s">
        <v>88</v>
      </c>
      <c r="D362" s="103">
        <v>14</v>
      </c>
      <c r="E362" s="112"/>
      <c r="F362" s="37">
        <f t="shared" si="20"/>
        <v>0</v>
      </c>
      <c r="G362" s="41"/>
    </row>
    <row r="363" spans="1:7" s="45" customFormat="1" ht="15.6" x14ac:dyDescent="0.3">
      <c r="A363" s="146">
        <f t="shared" si="21"/>
        <v>319</v>
      </c>
      <c r="B363" s="106" t="s">
        <v>998</v>
      </c>
      <c r="C363" s="98" t="s">
        <v>84</v>
      </c>
      <c r="D363" s="98">
        <v>5</v>
      </c>
      <c r="E363" s="112"/>
      <c r="F363" s="37">
        <f t="shared" si="20"/>
        <v>0</v>
      </c>
      <c r="G363" s="41"/>
    </row>
    <row r="364" spans="1:7" s="45" customFormat="1" ht="15.6" x14ac:dyDescent="0.3">
      <c r="A364" s="146">
        <f t="shared" si="21"/>
        <v>320</v>
      </c>
      <c r="B364" s="106" t="s">
        <v>871</v>
      </c>
      <c r="C364" s="98" t="s">
        <v>88</v>
      </c>
      <c r="D364" s="98">
        <v>1.8</v>
      </c>
      <c r="E364" s="112"/>
      <c r="F364" s="37">
        <f t="shared" si="20"/>
        <v>0</v>
      </c>
      <c r="G364" s="41"/>
    </row>
    <row r="365" spans="1:7" s="45" customFormat="1" ht="27.6" x14ac:dyDescent="0.3">
      <c r="A365" s="146">
        <f t="shared" si="21"/>
        <v>321</v>
      </c>
      <c r="B365" s="106" t="s">
        <v>873</v>
      </c>
      <c r="C365" s="98" t="s">
        <v>81</v>
      </c>
      <c r="D365" s="98">
        <v>1</v>
      </c>
      <c r="E365" s="112"/>
      <c r="F365" s="37">
        <f t="shared" si="20"/>
        <v>0</v>
      </c>
      <c r="G365" s="41"/>
    </row>
    <row r="366" spans="1:7" s="45" customFormat="1" ht="15.6" x14ac:dyDescent="0.3">
      <c r="A366" s="146">
        <f t="shared" si="21"/>
        <v>322</v>
      </c>
      <c r="B366" s="106" t="s">
        <v>874</v>
      </c>
      <c r="C366" s="98" t="s">
        <v>45</v>
      </c>
      <c r="D366" s="98">
        <v>1.2E-2</v>
      </c>
      <c r="E366" s="112"/>
      <c r="F366" s="37">
        <f t="shared" si="20"/>
        <v>0</v>
      </c>
      <c r="G366" s="41"/>
    </row>
    <row r="367" spans="1:7" s="45" customFormat="1" ht="27.6" x14ac:dyDescent="0.3">
      <c r="A367" s="146">
        <f t="shared" si="21"/>
        <v>323</v>
      </c>
      <c r="B367" s="106" t="s">
        <v>875</v>
      </c>
      <c r="C367" s="98" t="s">
        <v>84</v>
      </c>
      <c r="D367" s="98">
        <v>2.17</v>
      </c>
      <c r="E367" s="112"/>
      <c r="F367" s="37">
        <f t="shared" si="20"/>
        <v>0</v>
      </c>
      <c r="G367" s="41"/>
    </row>
    <row r="368" spans="1:7" s="45" customFormat="1" ht="27.6" x14ac:dyDescent="0.3">
      <c r="A368" s="146">
        <f t="shared" si="21"/>
        <v>324</v>
      </c>
      <c r="B368" s="66" t="s">
        <v>1045</v>
      </c>
      <c r="C368" s="103" t="s">
        <v>81</v>
      </c>
      <c r="D368" s="103">
        <v>1</v>
      </c>
      <c r="E368" s="112"/>
      <c r="F368" s="37">
        <f t="shared" si="20"/>
        <v>0</v>
      </c>
      <c r="G368" s="41"/>
    </row>
    <row r="369" spans="1:7" s="45" customFormat="1" ht="15.6" x14ac:dyDescent="0.3">
      <c r="A369" s="146">
        <f t="shared" si="21"/>
        <v>325</v>
      </c>
      <c r="B369" s="106" t="s">
        <v>878</v>
      </c>
      <c r="C369" s="98" t="s">
        <v>88</v>
      </c>
      <c r="D369" s="98">
        <v>5</v>
      </c>
      <c r="E369" s="112"/>
      <c r="F369" s="37">
        <f t="shared" si="20"/>
        <v>0</v>
      </c>
      <c r="G369" s="41"/>
    </row>
    <row r="370" spans="1:7" s="45" customFormat="1" ht="15.6" x14ac:dyDescent="0.3">
      <c r="A370" s="146">
        <f t="shared" si="21"/>
        <v>326</v>
      </c>
      <c r="B370" s="66" t="s">
        <v>879</v>
      </c>
      <c r="C370" s="103" t="s">
        <v>81</v>
      </c>
      <c r="D370" s="103">
        <v>2.5</v>
      </c>
      <c r="E370" s="149"/>
      <c r="F370" s="37">
        <f t="shared" si="20"/>
        <v>0</v>
      </c>
      <c r="G370" s="41"/>
    </row>
    <row r="371" spans="1:7" s="45" customFormat="1" ht="15.6" x14ac:dyDescent="0.3">
      <c r="A371" s="146">
        <f t="shared" si="21"/>
        <v>327</v>
      </c>
      <c r="B371" s="142" t="s">
        <v>880</v>
      </c>
      <c r="C371" s="143" t="s">
        <v>81</v>
      </c>
      <c r="D371" s="143">
        <v>1</v>
      </c>
      <c r="E371" s="149"/>
      <c r="F371" s="37">
        <f t="shared" si="20"/>
        <v>0</v>
      </c>
      <c r="G371" s="41"/>
    </row>
    <row r="372" spans="1:7" s="45" customFormat="1" ht="15.6" x14ac:dyDescent="0.3">
      <c r="A372" s="147"/>
      <c r="B372" s="144" t="s">
        <v>1037</v>
      </c>
      <c r="C372" s="117"/>
      <c r="D372" s="117"/>
      <c r="E372" s="118"/>
      <c r="F372" s="85"/>
      <c r="G372" s="86"/>
    </row>
    <row r="373" spans="1:7" s="45" customFormat="1" ht="15.6" x14ac:dyDescent="0.3">
      <c r="A373" s="147"/>
      <c r="B373" s="144" t="s">
        <v>881</v>
      </c>
      <c r="C373" s="117"/>
      <c r="D373" s="117"/>
      <c r="E373" s="118"/>
      <c r="F373" s="85"/>
      <c r="G373" s="86"/>
    </row>
    <row r="374" spans="1:7" s="45" customFormat="1" ht="27.6" x14ac:dyDescent="0.3">
      <c r="A374" s="146">
        <f>A371+1</f>
        <v>328</v>
      </c>
      <c r="B374" s="106" t="s">
        <v>999</v>
      </c>
      <c r="C374" s="98" t="s">
        <v>88</v>
      </c>
      <c r="D374" s="98">
        <v>22.57</v>
      </c>
      <c r="E374" s="112"/>
      <c r="F374" s="37">
        <f t="shared" si="20"/>
        <v>0</v>
      </c>
      <c r="G374" s="41"/>
    </row>
    <row r="375" spans="1:7" s="45" customFormat="1" ht="15.6" x14ac:dyDescent="0.3">
      <c r="A375" s="146">
        <f t="shared" ref="A375:A381" si="22">A374+1</f>
        <v>329</v>
      </c>
      <c r="B375" s="66" t="s">
        <v>1046</v>
      </c>
      <c r="C375" s="103" t="s">
        <v>81</v>
      </c>
      <c r="D375" s="103">
        <v>8</v>
      </c>
      <c r="E375" s="112"/>
      <c r="F375" s="37">
        <f t="shared" si="20"/>
        <v>0</v>
      </c>
      <c r="G375" s="41"/>
    </row>
    <row r="376" spans="1:7" s="45" customFormat="1" ht="27.6" x14ac:dyDescent="0.3">
      <c r="A376" s="146">
        <f t="shared" si="22"/>
        <v>330</v>
      </c>
      <c r="B376" s="106" t="s">
        <v>1001</v>
      </c>
      <c r="C376" s="98" t="s">
        <v>84</v>
      </c>
      <c r="D376" s="98">
        <v>4.5</v>
      </c>
      <c r="E376" s="112"/>
      <c r="F376" s="37">
        <f t="shared" si="20"/>
        <v>0</v>
      </c>
      <c r="G376" s="41"/>
    </row>
    <row r="377" spans="1:7" s="45" customFormat="1" ht="15.6" x14ac:dyDescent="0.3">
      <c r="A377" s="146">
        <f t="shared" si="22"/>
        <v>331</v>
      </c>
      <c r="B377" s="66" t="s">
        <v>1002</v>
      </c>
      <c r="C377" s="103" t="s">
        <v>84</v>
      </c>
      <c r="D377" s="103">
        <v>5</v>
      </c>
      <c r="E377" s="112"/>
      <c r="F377" s="37">
        <f t="shared" si="20"/>
        <v>0</v>
      </c>
      <c r="G377" s="41"/>
    </row>
    <row r="378" spans="1:7" s="45" customFormat="1" ht="15.6" x14ac:dyDescent="0.3">
      <c r="A378" s="146">
        <f t="shared" si="22"/>
        <v>332</v>
      </c>
      <c r="B378" s="66" t="s">
        <v>1003</v>
      </c>
      <c r="C378" s="103" t="s">
        <v>86</v>
      </c>
      <c r="D378" s="103">
        <v>150</v>
      </c>
      <c r="E378" s="112"/>
      <c r="F378" s="37">
        <f t="shared" si="20"/>
        <v>0</v>
      </c>
      <c r="G378" s="41"/>
    </row>
    <row r="379" spans="1:7" s="45" customFormat="1" ht="15.6" x14ac:dyDescent="0.3">
      <c r="A379" s="146">
        <f t="shared" si="22"/>
        <v>333</v>
      </c>
      <c r="B379" s="106" t="s">
        <v>840</v>
      </c>
      <c r="C379" s="98" t="s">
        <v>88</v>
      </c>
      <c r="D379" s="98">
        <v>27.6</v>
      </c>
      <c r="E379" s="112"/>
      <c r="F379" s="37">
        <f t="shared" si="20"/>
        <v>0</v>
      </c>
      <c r="G379" s="41"/>
    </row>
    <row r="380" spans="1:7" s="45" customFormat="1" ht="15.6" x14ac:dyDescent="0.3">
      <c r="A380" s="146">
        <f t="shared" si="22"/>
        <v>334</v>
      </c>
      <c r="B380" s="66" t="s">
        <v>888</v>
      </c>
      <c r="C380" s="103" t="s">
        <v>306</v>
      </c>
      <c r="D380" s="103">
        <v>30</v>
      </c>
      <c r="E380" s="112"/>
      <c r="F380" s="37">
        <f t="shared" si="20"/>
        <v>0</v>
      </c>
      <c r="G380" s="41"/>
    </row>
    <row r="381" spans="1:7" s="45" customFormat="1" ht="27.6" x14ac:dyDescent="0.3">
      <c r="A381" s="146">
        <f t="shared" si="22"/>
        <v>335</v>
      </c>
      <c r="B381" s="106" t="s">
        <v>1004</v>
      </c>
      <c r="C381" s="98" t="s">
        <v>84</v>
      </c>
      <c r="D381" s="98">
        <v>78.900000000000006</v>
      </c>
      <c r="E381" s="112"/>
      <c r="F381" s="37">
        <f t="shared" si="20"/>
        <v>0</v>
      </c>
      <c r="G381" s="41"/>
    </row>
    <row r="382" spans="1:7" s="45" customFormat="1" ht="27.6" x14ac:dyDescent="0.3">
      <c r="A382" s="146">
        <f>A381+1</f>
        <v>336</v>
      </c>
      <c r="B382" s="66" t="s">
        <v>974</v>
      </c>
      <c r="C382" s="103" t="s">
        <v>81</v>
      </c>
      <c r="D382" s="103">
        <v>2</v>
      </c>
      <c r="E382" s="112"/>
      <c r="F382" s="37">
        <f t="shared" si="20"/>
        <v>0</v>
      </c>
      <c r="G382" s="41"/>
    </row>
    <row r="383" spans="1:7" s="45" customFormat="1" ht="15.6" x14ac:dyDescent="0.3">
      <c r="A383" s="146">
        <f t="shared" ref="A383:A391" si="23">A382+1</f>
        <v>337</v>
      </c>
      <c r="B383" s="66" t="s">
        <v>1005</v>
      </c>
      <c r="C383" s="103" t="s">
        <v>81</v>
      </c>
      <c r="D383" s="103">
        <v>6</v>
      </c>
      <c r="E383" s="112"/>
      <c r="F383" s="37">
        <f t="shared" si="20"/>
        <v>0</v>
      </c>
      <c r="G383" s="41"/>
    </row>
    <row r="384" spans="1:7" s="45" customFormat="1" ht="15.6" x14ac:dyDescent="0.3">
      <c r="A384" s="146">
        <f t="shared" si="23"/>
        <v>338</v>
      </c>
      <c r="B384" s="66" t="s">
        <v>1006</v>
      </c>
      <c r="C384" s="103" t="s">
        <v>84</v>
      </c>
      <c r="D384" s="103">
        <v>2</v>
      </c>
      <c r="E384" s="112"/>
      <c r="F384" s="37">
        <f t="shared" si="20"/>
        <v>0</v>
      </c>
      <c r="G384" s="41"/>
    </row>
    <row r="385" spans="1:7" s="45" customFormat="1" ht="15.6" x14ac:dyDescent="0.3">
      <c r="A385" s="146">
        <f t="shared" si="23"/>
        <v>339</v>
      </c>
      <c r="B385" s="66" t="s">
        <v>1007</v>
      </c>
      <c r="C385" s="103" t="s">
        <v>81</v>
      </c>
      <c r="D385" s="103">
        <v>2</v>
      </c>
      <c r="E385" s="112"/>
      <c r="F385" s="37">
        <f t="shared" si="20"/>
        <v>0</v>
      </c>
      <c r="G385" s="41"/>
    </row>
    <row r="386" spans="1:7" s="45" customFormat="1" ht="27.6" x14ac:dyDescent="0.3">
      <c r="A386" s="146">
        <f t="shared" si="23"/>
        <v>340</v>
      </c>
      <c r="B386" s="106" t="s">
        <v>1008</v>
      </c>
      <c r="C386" s="98" t="s">
        <v>84</v>
      </c>
      <c r="D386" s="98">
        <v>83.4</v>
      </c>
      <c r="E386" s="112"/>
      <c r="F386" s="37">
        <f t="shared" si="20"/>
        <v>0</v>
      </c>
      <c r="G386" s="41"/>
    </row>
    <row r="387" spans="1:7" s="45" customFormat="1" ht="15.6" x14ac:dyDescent="0.3">
      <c r="A387" s="146">
        <f t="shared" si="23"/>
        <v>341</v>
      </c>
      <c r="B387" s="66" t="s">
        <v>1006</v>
      </c>
      <c r="C387" s="103" t="s">
        <v>84</v>
      </c>
      <c r="D387" s="103">
        <v>0.73399999999999999</v>
      </c>
      <c r="E387" s="112"/>
      <c r="F387" s="37">
        <f t="shared" si="20"/>
        <v>0</v>
      </c>
      <c r="G387" s="41"/>
    </row>
    <row r="388" spans="1:7" s="45" customFormat="1" ht="15.6" x14ac:dyDescent="0.3">
      <c r="A388" s="146">
        <f t="shared" si="23"/>
        <v>342</v>
      </c>
      <c r="B388" s="66" t="s">
        <v>1047</v>
      </c>
      <c r="C388" s="103" t="s">
        <v>86</v>
      </c>
      <c r="D388" s="103">
        <v>28</v>
      </c>
      <c r="E388" s="112"/>
      <c r="F388" s="37">
        <f t="shared" si="20"/>
        <v>0</v>
      </c>
      <c r="G388" s="41"/>
    </row>
    <row r="389" spans="1:7" s="45" customFormat="1" ht="15.6" x14ac:dyDescent="0.3">
      <c r="A389" s="146">
        <f t="shared" si="23"/>
        <v>343</v>
      </c>
      <c r="B389" s="66" t="s">
        <v>1010</v>
      </c>
      <c r="C389" s="103" t="s">
        <v>81</v>
      </c>
      <c r="D389" s="103">
        <v>4</v>
      </c>
      <c r="E389" s="112"/>
      <c r="F389" s="37">
        <f t="shared" si="20"/>
        <v>0</v>
      </c>
      <c r="G389" s="41"/>
    </row>
    <row r="390" spans="1:7" s="45" customFormat="1" ht="15.6" x14ac:dyDescent="0.3">
      <c r="A390" s="146">
        <f t="shared" si="23"/>
        <v>344</v>
      </c>
      <c r="B390" s="66" t="s">
        <v>1011</v>
      </c>
      <c r="C390" s="103" t="s">
        <v>81</v>
      </c>
      <c r="D390" s="103">
        <v>2</v>
      </c>
      <c r="E390" s="112"/>
      <c r="F390" s="37">
        <f t="shared" si="20"/>
        <v>0</v>
      </c>
      <c r="G390" s="41"/>
    </row>
    <row r="391" spans="1:7" s="45" customFormat="1" ht="15.6" x14ac:dyDescent="0.3">
      <c r="A391" s="146">
        <f t="shared" si="23"/>
        <v>345</v>
      </c>
      <c r="B391" s="66" t="s">
        <v>1012</v>
      </c>
      <c r="C391" s="103" t="s">
        <v>81</v>
      </c>
      <c r="D391" s="103">
        <v>2</v>
      </c>
      <c r="E391" s="112"/>
      <c r="F391" s="37">
        <f t="shared" si="20"/>
        <v>0</v>
      </c>
      <c r="G391" s="41"/>
    </row>
    <row r="392" spans="1:7" s="45" customFormat="1" ht="15.6" x14ac:dyDescent="0.3">
      <c r="A392" s="147"/>
      <c r="B392" s="144" t="s">
        <v>1037</v>
      </c>
      <c r="C392" s="117"/>
      <c r="D392" s="117"/>
      <c r="E392" s="118"/>
      <c r="F392" s="85"/>
      <c r="G392" s="86"/>
    </row>
    <row r="393" spans="1:7" s="45" customFormat="1" ht="15.6" x14ac:dyDescent="0.3">
      <c r="A393" s="147"/>
      <c r="B393" s="144" t="s">
        <v>901</v>
      </c>
      <c r="C393" s="117"/>
      <c r="D393" s="117"/>
      <c r="E393" s="118"/>
      <c r="F393" s="85"/>
      <c r="G393" s="86"/>
    </row>
    <row r="394" spans="1:7" s="45" customFormat="1" ht="27.6" x14ac:dyDescent="0.3">
      <c r="A394" s="146">
        <f>A391+1</f>
        <v>346</v>
      </c>
      <c r="B394" s="106" t="s">
        <v>524</v>
      </c>
      <c r="C394" s="98" t="s">
        <v>88</v>
      </c>
      <c r="D394" s="98">
        <v>18</v>
      </c>
      <c r="E394" s="112"/>
      <c r="F394" s="37">
        <f t="shared" si="20"/>
        <v>0</v>
      </c>
      <c r="G394" s="41"/>
    </row>
    <row r="395" spans="1:7" s="45" customFormat="1" ht="15.6" x14ac:dyDescent="0.3">
      <c r="A395" s="146">
        <f t="shared" ref="A395:A416" si="24">A394+1</f>
        <v>347</v>
      </c>
      <c r="B395" s="106" t="s">
        <v>902</v>
      </c>
      <c r="C395" s="98" t="s">
        <v>244</v>
      </c>
      <c r="D395" s="98">
        <v>1</v>
      </c>
      <c r="E395" s="112"/>
      <c r="F395" s="37">
        <f t="shared" si="20"/>
        <v>0</v>
      </c>
      <c r="G395" s="41"/>
    </row>
    <row r="396" spans="1:7" s="45" customFormat="1" ht="15.6" x14ac:dyDescent="0.3">
      <c r="A396" s="146">
        <f t="shared" si="24"/>
        <v>348</v>
      </c>
      <c r="B396" s="66" t="s">
        <v>903</v>
      </c>
      <c r="C396" s="103" t="s">
        <v>88</v>
      </c>
      <c r="D396" s="103">
        <v>46</v>
      </c>
      <c r="E396" s="112"/>
      <c r="F396" s="37">
        <f t="shared" si="20"/>
        <v>0</v>
      </c>
      <c r="G396" s="41"/>
    </row>
    <row r="397" spans="1:7" s="45" customFormat="1" ht="15.6" x14ac:dyDescent="0.3">
      <c r="A397" s="146">
        <f t="shared" si="24"/>
        <v>349</v>
      </c>
      <c r="B397" s="66" t="s">
        <v>904</v>
      </c>
      <c r="C397" s="103" t="s">
        <v>88</v>
      </c>
      <c r="D397" s="103">
        <v>58</v>
      </c>
      <c r="E397" s="112"/>
      <c r="F397" s="37">
        <f t="shared" si="20"/>
        <v>0</v>
      </c>
      <c r="G397" s="41"/>
    </row>
    <row r="398" spans="1:7" s="45" customFormat="1" ht="15.6" x14ac:dyDescent="0.3">
      <c r="A398" s="146">
        <f t="shared" si="24"/>
        <v>350</v>
      </c>
      <c r="B398" s="66" t="s">
        <v>905</v>
      </c>
      <c r="C398" s="103" t="s">
        <v>81</v>
      </c>
      <c r="D398" s="103">
        <v>200</v>
      </c>
      <c r="E398" s="112"/>
      <c r="F398" s="37">
        <f t="shared" ref="F398:F461" si="25">ROUND(D398*E398,2)</f>
        <v>0</v>
      </c>
      <c r="G398" s="41"/>
    </row>
    <row r="399" spans="1:7" s="45" customFormat="1" ht="15.6" x14ac:dyDescent="0.3">
      <c r="A399" s="146">
        <f t="shared" si="24"/>
        <v>351</v>
      </c>
      <c r="B399" s="66" t="s">
        <v>906</v>
      </c>
      <c r="C399" s="103" t="s">
        <v>81</v>
      </c>
      <c r="D399" s="103">
        <v>2</v>
      </c>
      <c r="E399" s="112"/>
      <c r="F399" s="37">
        <f t="shared" si="25"/>
        <v>0</v>
      </c>
      <c r="G399" s="41"/>
    </row>
    <row r="400" spans="1:7" s="45" customFormat="1" ht="15.6" x14ac:dyDescent="0.3">
      <c r="A400" s="146">
        <f t="shared" si="24"/>
        <v>352</v>
      </c>
      <c r="B400" s="66" t="s">
        <v>907</v>
      </c>
      <c r="C400" s="103" t="s">
        <v>81</v>
      </c>
      <c r="D400" s="103">
        <v>9</v>
      </c>
      <c r="E400" s="112"/>
      <c r="F400" s="37">
        <f t="shared" si="25"/>
        <v>0</v>
      </c>
      <c r="G400" s="41"/>
    </row>
    <row r="401" spans="1:7" s="45" customFormat="1" ht="15.6" x14ac:dyDescent="0.3">
      <c r="A401" s="146">
        <f t="shared" si="24"/>
        <v>353</v>
      </c>
      <c r="B401" s="106" t="s">
        <v>1014</v>
      </c>
      <c r="C401" s="98" t="s">
        <v>81</v>
      </c>
      <c r="D401" s="98">
        <v>1</v>
      </c>
      <c r="E401" s="112"/>
      <c r="F401" s="37">
        <f t="shared" si="25"/>
        <v>0</v>
      </c>
      <c r="G401" s="41"/>
    </row>
    <row r="402" spans="1:7" s="45" customFormat="1" ht="15.6" x14ac:dyDescent="0.3">
      <c r="A402" s="146">
        <f t="shared" si="24"/>
        <v>354</v>
      </c>
      <c r="B402" s="66" t="s">
        <v>1048</v>
      </c>
      <c r="C402" s="103" t="s">
        <v>81</v>
      </c>
      <c r="D402" s="103">
        <v>1</v>
      </c>
      <c r="E402" s="112"/>
      <c r="F402" s="37">
        <f t="shared" si="25"/>
        <v>0</v>
      </c>
      <c r="G402" s="41"/>
    </row>
    <row r="403" spans="1:7" s="45" customFormat="1" ht="27.6" x14ac:dyDescent="0.3">
      <c r="A403" s="146">
        <f t="shared" si="24"/>
        <v>355</v>
      </c>
      <c r="B403" s="106" t="s">
        <v>908</v>
      </c>
      <c r="C403" s="98" t="s">
        <v>81</v>
      </c>
      <c r="D403" s="98">
        <v>8</v>
      </c>
      <c r="E403" s="112"/>
      <c r="F403" s="37">
        <f t="shared" si="25"/>
        <v>0</v>
      </c>
      <c r="G403" s="41"/>
    </row>
    <row r="404" spans="1:7" s="45" customFormat="1" ht="15.6" x14ac:dyDescent="0.3">
      <c r="A404" s="146">
        <f t="shared" si="24"/>
        <v>356</v>
      </c>
      <c r="B404" s="66" t="s">
        <v>910</v>
      </c>
      <c r="C404" s="103" t="s">
        <v>81</v>
      </c>
      <c r="D404" s="103">
        <v>8</v>
      </c>
      <c r="E404" s="112"/>
      <c r="F404" s="37">
        <f t="shared" si="25"/>
        <v>0</v>
      </c>
      <c r="G404" s="41"/>
    </row>
    <row r="405" spans="1:7" s="45" customFormat="1" ht="55.2" x14ac:dyDescent="0.3">
      <c r="A405" s="146">
        <f t="shared" si="24"/>
        <v>357</v>
      </c>
      <c r="B405" s="106" t="s">
        <v>911</v>
      </c>
      <c r="C405" s="98" t="s">
        <v>81</v>
      </c>
      <c r="D405" s="98">
        <v>17</v>
      </c>
      <c r="E405" s="149"/>
      <c r="F405" s="37">
        <f t="shared" si="25"/>
        <v>0</v>
      </c>
      <c r="G405" s="41"/>
    </row>
    <row r="406" spans="1:7" s="45" customFormat="1" ht="15.6" x14ac:dyDescent="0.3">
      <c r="A406" s="146">
        <f t="shared" si="24"/>
        <v>358</v>
      </c>
      <c r="B406" s="142" t="s">
        <v>912</v>
      </c>
      <c r="C406" s="143" t="s">
        <v>81</v>
      </c>
      <c r="D406" s="143">
        <v>1</v>
      </c>
      <c r="E406" s="149"/>
      <c r="F406" s="37">
        <f t="shared" si="25"/>
        <v>0</v>
      </c>
      <c r="G406" s="41"/>
    </row>
    <row r="407" spans="1:7" s="45" customFormat="1" ht="27.6" x14ac:dyDescent="0.3">
      <c r="A407" s="146">
        <f t="shared" si="24"/>
        <v>359</v>
      </c>
      <c r="B407" s="106" t="s">
        <v>1016</v>
      </c>
      <c r="C407" s="98" t="s">
        <v>81</v>
      </c>
      <c r="D407" s="98">
        <v>1</v>
      </c>
      <c r="E407" s="112"/>
      <c r="F407" s="37">
        <f t="shared" si="25"/>
        <v>0</v>
      </c>
      <c r="G407" s="41"/>
    </row>
    <row r="408" spans="1:7" s="45" customFormat="1" ht="27.6" x14ac:dyDescent="0.3">
      <c r="A408" s="146">
        <f t="shared" si="24"/>
        <v>360</v>
      </c>
      <c r="B408" s="106" t="s">
        <v>913</v>
      </c>
      <c r="C408" s="98" t="s">
        <v>81</v>
      </c>
      <c r="D408" s="98">
        <v>1</v>
      </c>
      <c r="E408" s="112"/>
      <c r="F408" s="37">
        <f t="shared" si="25"/>
        <v>0</v>
      </c>
      <c r="G408" s="41"/>
    </row>
    <row r="409" spans="1:7" s="45" customFormat="1" ht="27.6" x14ac:dyDescent="0.3">
      <c r="A409" s="146">
        <f t="shared" si="24"/>
        <v>361</v>
      </c>
      <c r="B409" s="66" t="s">
        <v>1049</v>
      </c>
      <c r="C409" s="103" t="s">
        <v>81</v>
      </c>
      <c r="D409" s="103">
        <v>1</v>
      </c>
      <c r="E409" s="112"/>
      <c r="F409" s="37">
        <f t="shared" si="25"/>
        <v>0</v>
      </c>
      <c r="G409" s="41"/>
    </row>
    <row r="410" spans="1:7" s="45" customFormat="1" ht="27.6" x14ac:dyDescent="0.3">
      <c r="A410" s="146">
        <f t="shared" si="24"/>
        <v>362</v>
      </c>
      <c r="B410" s="66" t="s">
        <v>1050</v>
      </c>
      <c r="C410" s="103" t="s">
        <v>81</v>
      </c>
      <c r="D410" s="103">
        <v>1</v>
      </c>
      <c r="E410" s="112"/>
      <c r="F410" s="37">
        <f t="shared" si="25"/>
        <v>0</v>
      </c>
      <c r="G410" s="41"/>
    </row>
    <row r="411" spans="1:7" s="45" customFormat="1" ht="27.6" x14ac:dyDescent="0.3">
      <c r="A411" s="146">
        <f t="shared" si="24"/>
        <v>363</v>
      </c>
      <c r="B411" s="106" t="s">
        <v>495</v>
      </c>
      <c r="C411" s="98" t="s">
        <v>81</v>
      </c>
      <c r="D411" s="98">
        <v>15</v>
      </c>
      <c r="E411" s="112"/>
      <c r="F411" s="37">
        <f t="shared" si="25"/>
        <v>0</v>
      </c>
      <c r="G411" s="41"/>
    </row>
    <row r="412" spans="1:7" s="45" customFormat="1" ht="15.6" x14ac:dyDescent="0.3">
      <c r="A412" s="146">
        <f t="shared" si="24"/>
        <v>364</v>
      </c>
      <c r="B412" s="66" t="s">
        <v>1019</v>
      </c>
      <c r="C412" s="103" t="s">
        <v>81</v>
      </c>
      <c r="D412" s="103">
        <v>7</v>
      </c>
      <c r="E412" s="112"/>
      <c r="F412" s="37">
        <f t="shared" si="25"/>
        <v>0</v>
      </c>
      <c r="G412" s="41"/>
    </row>
    <row r="413" spans="1:7" s="45" customFormat="1" ht="15.6" x14ac:dyDescent="0.3">
      <c r="A413" s="146">
        <f t="shared" si="24"/>
        <v>365</v>
      </c>
      <c r="B413" s="66" t="s">
        <v>1051</v>
      </c>
      <c r="C413" s="103" t="s">
        <v>81</v>
      </c>
      <c r="D413" s="103">
        <v>1</v>
      </c>
      <c r="E413" s="112"/>
      <c r="F413" s="37">
        <f t="shared" si="25"/>
        <v>0</v>
      </c>
      <c r="G413" s="41"/>
    </row>
    <row r="414" spans="1:7" s="45" customFormat="1" ht="27.6" x14ac:dyDescent="0.3">
      <c r="A414" s="146">
        <f t="shared" si="24"/>
        <v>366</v>
      </c>
      <c r="B414" s="66" t="s">
        <v>1052</v>
      </c>
      <c r="C414" s="103" t="s">
        <v>81</v>
      </c>
      <c r="D414" s="103">
        <v>1</v>
      </c>
      <c r="E414" s="112"/>
      <c r="F414" s="37">
        <f t="shared" si="25"/>
        <v>0</v>
      </c>
      <c r="G414" s="41"/>
    </row>
    <row r="415" spans="1:7" s="45" customFormat="1" ht="27.6" x14ac:dyDescent="0.3">
      <c r="A415" s="146">
        <f t="shared" si="24"/>
        <v>367</v>
      </c>
      <c r="B415" s="66" t="s">
        <v>1020</v>
      </c>
      <c r="C415" s="103" t="s">
        <v>81</v>
      </c>
      <c r="D415" s="103">
        <v>14</v>
      </c>
      <c r="E415" s="112"/>
      <c r="F415" s="37">
        <f t="shared" si="25"/>
        <v>0</v>
      </c>
      <c r="G415" s="41"/>
    </row>
    <row r="416" spans="1:7" s="45" customFormat="1" ht="15.6" x14ac:dyDescent="0.3">
      <c r="A416" s="146">
        <f t="shared" si="24"/>
        <v>368</v>
      </c>
      <c r="B416" s="66" t="s">
        <v>917</v>
      </c>
      <c r="C416" s="103" t="s">
        <v>81</v>
      </c>
      <c r="D416" s="103">
        <v>18</v>
      </c>
      <c r="E416" s="112"/>
      <c r="F416" s="37">
        <f t="shared" si="25"/>
        <v>0</v>
      </c>
      <c r="G416" s="41"/>
    </row>
    <row r="417" spans="1:7" s="45" customFormat="1" ht="15.6" x14ac:dyDescent="0.3">
      <c r="A417" s="147"/>
      <c r="B417" s="144" t="s">
        <v>1037</v>
      </c>
      <c r="C417" s="117"/>
      <c r="D417" s="117"/>
      <c r="E417" s="118"/>
      <c r="F417" s="85"/>
      <c r="G417" s="86"/>
    </row>
    <row r="418" spans="1:7" s="45" customFormat="1" ht="15.6" x14ac:dyDescent="0.3">
      <c r="A418" s="147"/>
      <c r="B418" s="144" t="s">
        <v>918</v>
      </c>
      <c r="C418" s="117"/>
      <c r="D418" s="117"/>
      <c r="E418" s="118"/>
      <c r="F418" s="85"/>
      <c r="G418" s="86"/>
    </row>
    <row r="419" spans="1:7" s="45" customFormat="1" ht="15.6" x14ac:dyDescent="0.3">
      <c r="A419" s="146">
        <f>A416+1</f>
        <v>369</v>
      </c>
      <c r="B419" s="106" t="s">
        <v>94</v>
      </c>
      <c r="C419" s="98" t="s">
        <v>84</v>
      </c>
      <c r="D419" s="98">
        <v>48.6</v>
      </c>
      <c r="E419" s="112"/>
      <c r="F419" s="37">
        <f t="shared" si="25"/>
        <v>0</v>
      </c>
      <c r="G419" s="41"/>
    </row>
    <row r="420" spans="1:7" s="45" customFormat="1" ht="27.6" x14ac:dyDescent="0.3">
      <c r="A420" s="146">
        <f t="shared" ref="A420:A431" si="26">A419+1</f>
        <v>370</v>
      </c>
      <c r="B420" s="66" t="s">
        <v>919</v>
      </c>
      <c r="C420" s="103" t="s">
        <v>81</v>
      </c>
      <c r="D420" s="103">
        <v>100</v>
      </c>
      <c r="E420" s="112"/>
      <c r="F420" s="37">
        <f t="shared" si="25"/>
        <v>0</v>
      </c>
      <c r="G420" s="41"/>
    </row>
    <row r="421" spans="1:7" s="45" customFormat="1" ht="15.6" x14ac:dyDescent="0.3">
      <c r="A421" s="146">
        <f t="shared" si="26"/>
        <v>371</v>
      </c>
      <c r="B421" s="66" t="s">
        <v>920</v>
      </c>
      <c r="C421" s="103" t="s">
        <v>81</v>
      </c>
      <c r="D421" s="103">
        <v>30</v>
      </c>
      <c r="E421" s="112"/>
      <c r="F421" s="37">
        <f t="shared" si="25"/>
        <v>0</v>
      </c>
      <c r="G421" s="41"/>
    </row>
    <row r="422" spans="1:7" s="45" customFormat="1" ht="15.6" x14ac:dyDescent="0.3">
      <c r="A422" s="146">
        <f t="shared" si="26"/>
        <v>372</v>
      </c>
      <c r="B422" s="66" t="s">
        <v>921</v>
      </c>
      <c r="C422" s="103" t="s">
        <v>81</v>
      </c>
      <c r="D422" s="103">
        <v>30</v>
      </c>
      <c r="E422" s="112"/>
      <c r="F422" s="37">
        <f t="shared" si="25"/>
        <v>0</v>
      </c>
      <c r="G422" s="41"/>
    </row>
    <row r="423" spans="1:7" s="45" customFormat="1" ht="15.6" x14ac:dyDescent="0.3">
      <c r="A423" s="146">
        <f t="shared" si="26"/>
        <v>373</v>
      </c>
      <c r="B423" s="66" t="s">
        <v>922</v>
      </c>
      <c r="C423" s="103" t="s">
        <v>81</v>
      </c>
      <c r="D423" s="103">
        <v>10</v>
      </c>
      <c r="E423" s="112"/>
      <c r="F423" s="37">
        <f t="shared" si="25"/>
        <v>0</v>
      </c>
      <c r="G423" s="41"/>
    </row>
    <row r="424" spans="1:7" s="45" customFormat="1" ht="15.6" x14ac:dyDescent="0.3">
      <c r="A424" s="146">
        <f t="shared" si="26"/>
        <v>374</v>
      </c>
      <c r="B424" s="66" t="s">
        <v>923</v>
      </c>
      <c r="C424" s="103" t="s">
        <v>81</v>
      </c>
      <c r="D424" s="103">
        <v>75</v>
      </c>
      <c r="E424" s="112"/>
      <c r="F424" s="37">
        <f t="shared" si="25"/>
        <v>0</v>
      </c>
      <c r="G424" s="41"/>
    </row>
    <row r="425" spans="1:7" s="45" customFormat="1" ht="15.6" x14ac:dyDescent="0.3">
      <c r="A425" s="146">
        <f t="shared" si="26"/>
        <v>375</v>
      </c>
      <c r="B425" s="66" t="s">
        <v>924</v>
      </c>
      <c r="C425" s="103" t="s">
        <v>81</v>
      </c>
      <c r="D425" s="103">
        <v>70</v>
      </c>
      <c r="E425" s="112"/>
      <c r="F425" s="37">
        <f t="shared" si="25"/>
        <v>0</v>
      </c>
      <c r="G425" s="41"/>
    </row>
    <row r="426" spans="1:7" s="45" customFormat="1" ht="15.6" x14ac:dyDescent="0.3">
      <c r="A426" s="146">
        <f t="shared" si="26"/>
        <v>376</v>
      </c>
      <c r="B426" s="66" t="s">
        <v>925</v>
      </c>
      <c r="C426" s="103" t="s">
        <v>81</v>
      </c>
      <c r="D426" s="103">
        <v>10</v>
      </c>
      <c r="E426" s="112"/>
      <c r="F426" s="37">
        <f t="shared" si="25"/>
        <v>0</v>
      </c>
      <c r="G426" s="41"/>
    </row>
    <row r="427" spans="1:7" s="45" customFormat="1" ht="15.6" x14ac:dyDescent="0.3">
      <c r="A427" s="146">
        <f t="shared" si="26"/>
        <v>377</v>
      </c>
      <c r="B427" s="66" t="s">
        <v>906</v>
      </c>
      <c r="C427" s="103" t="s">
        <v>81</v>
      </c>
      <c r="D427" s="103">
        <v>1</v>
      </c>
      <c r="E427" s="112"/>
      <c r="F427" s="37">
        <f t="shared" si="25"/>
        <v>0</v>
      </c>
      <c r="G427" s="41"/>
    </row>
    <row r="428" spans="1:7" s="45" customFormat="1" ht="15.6" x14ac:dyDescent="0.3">
      <c r="A428" s="146">
        <f t="shared" si="26"/>
        <v>378</v>
      </c>
      <c r="B428" s="66" t="s">
        <v>926</v>
      </c>
      <c r="C428" s="103" t="s">
        <v>81</v>
      </c>
      <c r="D428" s="103">
        <v>1</v>
      </c>
      <c r="E428" s="112"/>
      <c r="F428" s="37">
        <f t="shared" si="25"/>
        <v>0</v>
      </c>
      <c r="G428" s="41"/>
    </row>
    <row r="429" spans="1:7" s="45" customFormat="1" ht="15.6" x14ac:dyDescent="0.3">
      <c r="A429" s="146">
        <f t="shared" si="26"/>
        <v>379</v>
      </c>
      <c r="B429" s="106" t="s">
        <v>927</v>
      </c>
      <c r="C429" s="98" t="s">
        <v>84</v>
      </c>
      <c r="D429" s="98">
        <v>48.6</v>
      </c>
      <c r="E429" s="112"/>
      <c r="F429" s="37">
        <f t="shared" si="25"/>
        <v>0</v>
      </c>
      <c r="G429" s="41"/>
    </row>
    <row r="430" spans="1:7" s="45" customFormat="1" ht="15.6" x14ac:dyDescent="0.3">
      <c r="A430" s="146">
        <f t="shared" si="26"/>
        <v>380</v>
      </c>
      <c r="B430" s="66" t="s">
        <v>928</v>
      </c>
      <c r="C430" s="103" t="s">
        <v>81</v>
      </c>
      <c r="D430" s="103">
        <v>28</v>
      </c>
      <c r="E430" s="112"/>
      <c r="F430" s="37">
        <f t="shared" si="25"/>
        <v>0</v>
      </c>
      <c r="G430" s="41"/>
    </row>
    <row r="431" spans="1:7" s="45" customFormat="1" ht="15.6" x14ac:dyDescent="0.3">
      <c r="A431" s="146">
        <f t="shared" si="26"/>
        <v>381</v>
      </c>
      <c r="B431" s="66" t="s">
        <v>1021</v>
      </c>
      <c r="C431" s="103" t="s">
        <v>81</v>
      </c>
      <c r="D431" s="103">
        <v>145</v>
      </c>
      <c r="E431" s="112"/>
      <c r="F431" s="37">
        <f t="shared" si="25"/>
        <v>0</v>
      </c>
      <c r="G431" s="41"/>
    </row>
    <row r="432" spans="1:7" s="45" customFormat="1" ht="15.6" x14ac:dyDescent="0.3">
      <c r="A432" s="147"/>
      <c r="B432" s="144" t="s">
        <v>1037</v>
      </c>
      <c r="C432" s="117"/>
      <c r="D432" s="117"/>
      <c r="E432" s="118"/>
      <c r="F432" s="85"/>
      <c r="G432" s="86"/>
    </row>
    <row r="433" spans="1:7" s="45" customFormat="1" ht="15.6" x14ac:dyDescent="0.3">
      <c r="A433" s="147"/>
      <c r="B433" s="144" t="s">
        <v>1022</v>
      </c>
      <c r="C433" s="117"/>
      <c r="D433" s="117"/>
      <c r="E433" s="118"/>
      <c r="F433" s="85"/>
      <c r="G433" s="86"/>
    </row>
    <row r="434" spans="1:7" s="45" customFormat="1" ht="15.6" x14ac:dyDescent="0.3">
      <c r="A434" s="146">
        <f>A431+1</f>
        <v>382</v>
      </c>
      <c r="B434" s="106" t="s">
        <v>1023</v>
      </c>
      <c r="C434" s="98" t="s">
        <v>81</v>
      </c>
      <c r="D434" s="98">
        <v>5</v>
      </c>
      <c r="E434" s="112"/>
      <c r="F434" s="37">
        <f t="shared" si="25"/>
        <v>0</v>
      </c>
      <c r="G434" s="41"/>
    </row>
    <row r="435" spans="1:7" s="45" customFormat="1" ht="27.6" x14ac:dyDescent="0.3">
      <c r="A435" s="146">
        <f t="shared" ref="A435:A446" si="27">A434+1</f>
        <v>383</v>
      </c>
      <c r="B435" s="106" t="s">
        <v>1024</v>
      </c>
      <c r="C435" s="98" t="s">
        <v>81</v>
      </c>
      <c r="D435" s="98">
        <v>10</v>
      </c>
      <c r="E435" s="112"/>
      <c r="F435" s="37">
        <f t="shared" si="25"/>
        <v>0</v>
      </c>
      <c r="G435" s="41"/>
    </row>
    <row r="436" spans="1:7" s="45" customFormat="1" ht="41.4" x14ac:dyDescent="0.3">
      <c r="A436" s="146">
        <f t="shared" si="27"/>
        <v>384</v>
      </c>
      <c r="B436" s="106" t="s">
        <v>1025</v>
      </c>
      <c r="C436" s="98" t="s">
        <v>88</v>
      </c>
      <c r="D436" s="98">
        <v>10</v>
      </c>
      <c r="E436" s="112"/>
      <c r="F436" s="37">
        <f t="shared" si="25"/>
        <v>0</v>
      </c>
      <c r="G436" s="41"/>
    </row>
    <row r="437" spans="1:7" s="45" customFormat="1" ht="27.6" x14ac:dyDescent="0.3">
      <c r="A437" s="146">
        <f t="shared" si="27"/>
        <v>385</v>
      </c>
      <c r="B437" s="66" t="s">
        <v>1026</v>
      </c>
      <c r="C437" s="103" t="s">
        <v>306</v>
      </c>
      <c r="D437" s="103">
        <v>12</v>
      </c>
      <c r="E437" s="112"/>
      <c r="F437" s="37">
        <f t="shared" si="25"/>
        <v>0</v>
      </c>
      <c r="G437" s="41"/>
    </row>
    <row r="438" spans="1:7" s="45" customFormat="1" ht="27.6" x14ac:dyDescent="0.3">
      <c r="A438" s="146">
        <f t="shared" si="27"/>
        <v>386</v>
      </c>
      <c r="B438" s="66" t="s">
        <v>1027</v>
      </c>
      <c r="C438" s="103" t="s">
        <v>439</v>
      </c>
      <c r="D438" s="103">
        <v>1</v>
      </c>
      <c r="E438" s="112"/>
      <c r="F438" s="37">
        <f t="shared" si="25"/>
        <v>0</v>
      </c>
      <c r="G438" s="41"/>
    </row>
    <row r="439" spans="1:7" s="45" customFormat="1" ht="15.6" x14ac:dyDescent="0.3">
      <c r="A439" s="146">
        <f t="shared" si="27"/>
        <v>387</v>
      </c>
      <c r="B439" s="106" t="s">
        <v>960</v>
      </c>
      <c r="C439" s="98" t="s">
        <v>81</v>
      </c>
      <c r="D439" s="98">
        <v>10</v>
      </c>
      <c r="E439" s="112"/>
      <c r="F439" s="37">
        <f t="shared" si="25"/>
        <v>0</v>
      </c>
      <c r="G439" s="41"/>
    </row>
    <row r="440" spans="1:7" s="45" customFormat="1" ht="27.6" x14ac:dyDescent="0.3">
      <c r="A440" s="146">
        <f t="shared" si="27"/>
        <v>388</v>
      </c>
      <c r="B440" s="66" t="s">
        <v>1053</v>
      </c>
      <c r="C440" s="103" t="s">
        <v>81</v>
      </c>
      <c r="D440" s="103">
        <v>5</v>
      </c>
      <c r="E440" s="112"/>
      <c r="F440" s="37">
        <f t="shared" si="25"/>
        <v>0</v>
      </c>
      <c r="G440" s="41"/>
    </row>
    <row r="441" spans="1:7" s="45" customFormat="1" ht="15.6" x14ac:dyDescent="0.3">
      <c r="A441" s="146">
        <f t="shared" si="27"/>
        <v>389</v>
      </c>
      <c r="B441" s="106" t="s">
        <v>1030</v>
      </c>
      <c r="C441" s="98" t="s">
        <v>1031</v>
      </c>
      <c r="D441" s="98">
        <v>8.5000000000000006E-2</v>
      </c>
      <c r="E441" s="112"/>
      <c r="F441" s="37">
        <f t="shared" si="25"/>
        <v>0</v>
      </c>
      <c r="G441" s="41"/>
    </row>
    <row r="442" spans="1:7" s="45" customFormat="1" ht="27.6" x14ac:dyDescent="0.3">
      <c r="A442" s="146">
        <f t="shared" si="27"/>
        <v>390</v>
      </c>
      <c r="B442" s="66" t="s">
        <v>1029</v>
      </c>
      <c r="C442" s="103" t="s">
        <v>81</v>
      </c>
      <c r="D442" s="103">
        <v>5</v>
      </c>
      <c r="E442" s="112"/>
      <c r="F442" s="37">
        <f t="shared" si="25"/>
        <v>0</v>
      </c>
      <c r="G442" s="41"/>
    </row>
    <row r="443" spans="1:7" s="45" customFormat="1" ht="15.6" x14ac:dyDescent="0.3">
      <c r="A443" s="146">
        <f t="shared" si="27"/>
        <v>391</v>
      </c>
      <c r="B443" s="66" t="s">
        <v>1032</v>
      </c>
      <c r="C443" s="103" t="s">
        <v>81</v>
      </c>
      <c r="D443" s="103">
        <v>20</v>
      </c>
      <c r="E443" s="112"/>
      <c r="F443" s="37">
        <f t="shared" si="25"/>
        <v>0</v>
      </c>
      <c r="G443" s="41"/>
    </row>
    <row r="444" spans="1:7" s="45" customFormat="1" ht="27.6" x14ac:dyDescent="0.3">
      <c r="A444" s="146">
        <f t="shared" si="27"/>
        <v>392</v>
      </c>
      <c r="B444" s="66" t="s">
        <v>1054</v>
      </c>
      <c r="C444" s="103" t="s">
        <v>81</v>
      </c>
      <c r="D444" s="103">
        <v>5</v>
      </c>
      <c r="E444" s="112"/>
      <c r="F444" s="37">
        <f t="shared" si="25"/>
        <v>0</v>
      </c>
      <c r="G444" s="41"/>
    </row>
    <row r="445" spans="1:7" s="45" customFormat="1" ht="27.6" x14ac:dyDescent="0.3">
      <c r="A445" s="146">
        <f t="shared" si="27"/>
        <v>393</v>
      </c>
      <c r="B445" s="106" t="s">
        <v>1034</v>
      </c>
      <c r="C445" s="98" t="s">
        <v>84</v>
      </c>
      <c r="D445" s="98">
        <v>4.8</v>
      </c>
      <c r="E445" s="112"/>
      <c r="F445" s="37">
        <f t="shared" si="25"/>
        <v>0</v>
      </c>
      <c r="G445" s="41"/>
    </row>
    <row r="446" spans="1:7" s="45" customFormat="1" ht="27.6" x14ac:dyDescent="0.3">
      <c r="A446" s="146">
        <f t="shared" si="27"/>
        <v>394</v>
      </c>
      <c r="B446" s="66" t="s">
        <v>1035</v>
      </c>
      <c r="C446" s="103" t="s">
        <v>81</v>
      </c>
      <c r="D446" s="103">
        <v>2</v>
      </c>
      <c r="E446" s="112"/>
      <c r="F446" s="37">
        <f t="shared" si="25"/>
        <v>0</v>
      </c>
      <c r="G446" s="41"/>
    </row>
    <row r="447" spans="1:7" s="45" customFormat="1" ht="15.6" x14ac:dyDescent="0.3">
      <c r="A447" s="147"/>
      <c r="B447" s="144" t="s">
        <v>1055</v>
      </c>
      <c r="C447" s="117"/>
      <c r="D447" s="117"/>
      <c r="E447" s="118"/>
      <c r="F447" s="85"/>
      <c r="G447" s="86"/>
    </row>
    <row r="448" spans="1:7" s="45" customFormat="1" ht="15.6" x14ac:dyDescent="0.3">
      <c r="A448" s="147"/>
      <c r="B448" s="144" t="s">
        <v>869</v>
      </c>
      <c r="C448" s="117"/>
      <c r="D448" s="117"/>
      <c r="E448" s="118"/>
      <c r="F448" s="85"/>
      <c r="G448" s="86"/>
    </row>
    <row r="449" spans="1:7" s="45" customFormat="1" ht="15.6" x14ac:dyDescent="0.3">
      <c r="A449" s="146">
        <f>A446+1</f>
        <v>395</v>
      </c>
      <c r="B449" s="106" t="s">
        <v>871</v>
      </c>
      <c r="C449" s="98" t="s">
        <v>84</v>
      </c>
      <c r="D449" s="98">
        <v>1.6</v>
      </c>
      <c r="E449" s="112"/>
      <c r="F449" s="37">
        <f t="shared" si="25"/>
        <v>0</v>
      </c>
      <c r="G449" s="41"/>
    </row>
    <row r="450" spans="1:7" s="45" customFormat="1" ht="27.6" x14ac:dyDescent="0.3">
      <c r="A450" s="146">
        <f t="shared" ref="A450:A453" si="28">A449+1</f>
        <v>396</v>
      </c>
      <c r="B450" s="106" t="s">
        <v>873</v>
      </c>
      <c r="C450" s="98" t="s">
        <v>81</v>
      </c>
      <c r="D450" s="98">
        <v>1</v>
      </c>
      <c r="E450" s="112"/>
      <c r="F450" s="37">
        <f t="shared" si="25"/>
        <v>0</v>
      </c>
      <c r="G450" s="41"/>
    </row>
    <row r="451" spans="1:7" s="45" customFormat="1" ht="15.6" x14ac:dyDescent="0.3">
      <c r="A451" s="146">
        <f t="shared" si="28"/>
        <v>397</v>
      </c>
      <c r="B451" s="106" t="s">
        <v>874</v>
      </c>
      <c r="C451" s="98" t="s">
        <v>45</v>
      </c>
      <c r="D451" s="98">
        <v>0.12</v>
      </c>
      <c r="E451" s="112"/>
      <c r="F451" s="37">
        <f t="shared" si="25"/>
        <v>0</v>
      </c>
      <c r="G451" s="41"/>
    </row>
    <row r="452" spans="1:7" s="45" customFormat="1" ht="27.6" x14ac:dyDescent="0.3">
      <c r="A452" s="146">
        <f t="shared" si="28"/>
        <v>398</v>
      </c>
      <c r="B452" s="106" t="s">
        <v>1056</v>
      </c>
      <c r="C452" s="98" t="s">
        <v>1057</v>
      </c>
      <c r="D452" s="98">
        <v>1</v>
      </c>
      <c r="E452" s="112"/>
      <c r="F452" s="37">
        <f t="shared" si="25"/>
        <v>0</v>
      </c>
      <c r="G452" s="41"/>
    </row>
    <row r="453" spans="1:7" s="45" customFormat="1" ht="27.6" x14ac:dyDescent="0.3">
      <c r="A453" s="146">
        <f t="shared" si="28"/>
        <v>399</v>
      </c>
      <c r="B453" s="66" t="s">
        <v>1058</v>
      </c>
      <c r="C453" s="103" t="s">
        <v>81</v>
      </c>
      <c r="D453" s="103">
        <v>1</v>
      </c>
      <c r="E453" s="112"/>
      <c r="F453" s="37">
        <f t="shared" si="25"/>
        <v>0</v>
      </c>
      <c r="G453" s="41"/>
    </row>
    <row r="454" spans="1:7" s="45" customFormat="1" ht="15.6" x14ac:dyDescent="0.3">
      <c r="A454" s="147"/>
      <c r="B454" s="144" t="s">
        <v>1055</v>
      </c>
      <c r="C454" s="117"/>
      <c r="D454" s="117"/>
      <c r="E454" s="118"/>
      <c r="F454" s="85"/>
      <c r="G454" s="86"/>
    </row>
    <row r="455" spans="1:7" s="45" customFormat="1" ht="15.6" x14ac:dyDescent="0.3">
      <c r="A455" s="147"/>
      <c r="B455" s="144" t="s">
        <v>881</v>
      </c>
      <c r="C455" s="117"/>
      <c r="D455" s="117"/>
      <c r="E455" s="118"/>
      <c r="F455" s="85"/>
      <c r="G455" s="86"/>
    </row>
    <row r="456" spans="1:7" s="45" customFormat="1" ht="27.6" x14ac:dyDescent="0.3">
      <c r="A456" s="146">
        <f>A453+1</f>
        <v>400</v>
      </c>
      <c r="B456" s="106" t="s">
        <v>1001</v>
      </c>
      <c r="C456" s="98" t="s">
        <v>84</v>
      </c>
      <c r="D456" s="98">
        <v>1.5</v>
      </c>
      <c r="E456" s="112"/>
      <c r="F456" s="37">
        <f t="shared" si="25"/>
        <v>0</v>
      </c>
      <c r="G456" s="41"/>
    </row>
    <row r="457" spans="1:7" s="45" customFormat="1" ht="15.6" x14ac:dyDescent="0.3">
      <c r="A457" s="146">
        <f t="shared" ref="A457:A461" si="29">A456+1</f>
        <v>401</v>
      </c>
      <c r="B457" s="66" t="s">
        <v>1002</v>
      </c>
      <c r="C457" s="103" t="s">
        <v>84</v>
      </c>
      <c r="D457" s="103">
        <v>5</v>
      </c>
      <c r="E457" s="112"/>
      <c r="F457" s="37">
        <f t="shared" si="25"/>
        <v>0</v>
      </c>
      <c r="G457" s="41"/>
    </row>
    <row r="458" spans="1:7" s="45" customFormat="1" ht="15.6" x14ac:dyDescent="0.3">
      <c r="A458" s="146">
        <f t="shared" si="29"/>
        <v>402</v>
      </c>
      <c r="B458" s="66" t="s">
        <v>1003</v>
      </c>
      <c r="C458" s="103" t="s">
        <v>86</v>
      </c>
      <c r="D458" s="103">
        <v>60</v>
      </c>
      <c r="E458" s="112"/>
      <c r="F458" s="37">
        <f t="shared" si="25"/>
        <v>0</v>
      </c>
      <c r="G458" s="41"/>
    </row>
    <row r="459" spans="1:7" s="45" customFormat="1" ht="15.6" x14ac:dyDescent="0.3">
      <c r="A459" s="146">
        <f t="shared" si="29"/>
        <v>403</v>
      </c>
      <c r="B459" s="106" t="s">
        <v>840</v>
      </c>
      <c r="C459" s="98" t="s">
        <v>1059</v>
      </c>
      <c r="D459" s="98">
        <v>5</v>
      </c>
      <c r="E459" s="112"/>
      <c r="F459" s="37">
        <f t="shared" si="25"/>
        <v>0</v>
      </c>
      <c r="G459" s="41"/>
    </row>
    <row r="460" spans="1:7" s="45" customFormat="1" ht="15.6" x14ac:dyDescent="0.3">
      <c r="A460" s="146">
        <f t="shared" si="29"/>
        <v>404</v>
      </c>
      <c r="B460" s="66" t="s">
        <v>888</v>
      </c>
      <c r="C460" s="103" t="s">
        <v>1059</v>
      </c>
      <c r="D460" s="103">
        <v>6</v>
      </c>
      <c r="E460" s="112"/>
      <c r="F460" s="37">
        <f t="shared" si="25"/>
        <v>0</v>
      </c>
      <c r="G460" s="41"/>
    </row>
    <row r="461" spans="1:7" s="45" customFormat="1" ht="27.6" x14ac:dyDescent="0.3">
      <c r="A461" s="146">
        <f t="shared" si="29"/>
        <v>405</v>
      </c>
      <c r="B461" s="106" t="s">
        <v>1004</v>
      </c>
      <c r="C461" s="98" t="s">
        <v>84</v>
      </c>
      <c r="D461" s="98">
        <v>18.7</v>
      </c>
      <c r="E461" s="112"/>
      <c r="F461" s="37">
        <f t="shared" si="25"/>
        <v>0</v>
      </c>
      <c r="G461" s="41"/>
    </row>
    <row r="462" spans="1:7" s="45" customFormat="1" ht="27.6" x14ac:dyDescent="0.3">
      <c r="A462" s="146">
        <f>A461+1</f>
        <v>406</v>
      </c>
      <c r="B462" s="66" t="s">
        <v>974</v>
      </c>
      <c r="C462" s="103" t="s">
        <v>81</v>
      </c>
      <c r="D462" s="103">
        <v>1</v>
      </c>
      <c r="E462" s="112"/>
      <c r="F462" s="37">
        <f t="shared" ref="F462:F523" si="30">ROUND(D462*E462,2)</f>
        <v>0</v>
      </c>
      <c r="G462" s="41"/>
    </row>
    <row r="463" spans="1:7" s="45" customFormat="1" ht="15.6" x14ac:dyDescent="0.3">
      <c r="A463" s="146">
        <f t="shared" ref="A463:A471" si="31">A462+1</f>
        <v>407</v>
      </c>
      <c r="B463" s="66" t="s">
        <v>1005</v>
      </c>
      <c r="C463" s="103" t="s">
        <v>81</v>
      </c>
      <c r="D463" s="103">
        <v>2</v>
      </c>
      <c r="E463" s="112"/>
      <c r="F463" s="37">
        <f t="shared" si="30"/>
        <v>0</v>
      </c>
      <c r="G463" s="41"/>
    </row>
    <row r="464" spans="1:7" s="45" customFormat="1" ht="15.6" x14ac:dyDescent="0.3">
      <c r="A464" s="146">
        <f t="shared" si="31"/>
        <v>408</v>
      </c>
      <c r="B464" s="66" t="s">
        <v>1006</v>
      </c>
      <c r="C464" s="103" t="s">
        <v>84</v>
      </c>
      <c r="D464" s="103">
        <v>1</v>
      </c>
      <c r="E464" s="112"/>
      <c r="F464" s="37">
        <f t="shared" si="30"/>
        <v>0</v>
      </c>
      <c r="G464" s="41"/>
    </row>
    <row r="465" spans="1:7" s="45" customFormat="1" ht="15.6" x14ac:dyDescent="0.3">
      <c r="A465" s="146">
        <f t="shared" si="31"/>
        <v>409</v>
      </c>
      <c r="B465" s="66" t="s">
        <v>1007</v>
      </c>
      <c r="C465" s="103" t="s">
        <v>81</v>
      </c>
      <c r="D465" s="103">
        <v>1</v>
      </c>
      <c r="E465" s="112"/>
      <c r="F465" s="37">
        <f t="shared" si="30"/>
        <v>0</v>
      </c>
      <c r="G465" s="41"/>
    </row>
    <row r="466" spans="1:7" s="45" customFormat="1" ht="27.6" x14ac:dyDescent="0.3">
      <c r="A466" s="146">
        <f t="shared" si="31"/>
        <v>410</v>
      </c>
      <c r="B466" s="106" t="s">
        <v>1008</v>
      </c>
      <c r="C466" s="98" t="s">
        <v>84</v>
      </c>
      <c r="D466" s="98">
        <v>20.2</v>
      </c>
      <c r="E466" s="112"/>
      <c r="F466" s="37">
        <f t="shared" si="30"/>
        <v>0</v>
      </c>
      <c r="G466" s="41"/>
    </row>
    <row r="467" spans="1:7" s="45" customFormat="1" ht="15.6" x14ac:dyDescent="0.3">
      <c r="A467" s="146">
        <f t="shared" si="31"/>
        <v>411</v>
      </c>
      <c r="B467" s="66" t="s">
        <v>1006</v>
      </c>
      <c r="C467" s="103" t="s">
        <v>84</v>
      </c>
      <c r="D467" s="103">
        <v>0.17699999999999999</v>
      </c>
      <c r="E467" s="112"/>
      <c r="F467" s="37">
        <f t="shared" si="30"/>
        <v>0</v>
      </c>
      <c r="G467" s="41"/>
    </row>
    <row r="468" spans="1:7" s="45" customFormat="1" ht="15.6" x14ac:dyDescent="0.3">
      <c r="A468" s="146">
        <f t="shared" si="31"/>
        <v>412</v>
      </c>
      <c r="B468" s="66" t="s">
        <v>1047</v>
      </c>
      <c r="C468" s="103" t="s">
        <v>86</v>
      </c>
      <c r="D468" s="103">
        <v>7</v>
      </c>
      <c r="E468" s="112"/>
      <c r="F468" s="37">
        <f t="shared" si="30"/>
        <v>0</v>
      </c>
      <c r="G468" s="41"/>
    </row>
    <row r="469" spans="1:7" s="45" customFormat="1" ht="15.6" x14ac:dyDescent="0.3">
      <c r="A469" s="146">
        <f t="shared" si="31"/>
        <v>413</v>
      </c>
      <c r="B469" s="66" t="s">
        <v>1010</v>
      </c>
      <c r="C469" s="103" t="s">
        <v>81</v>
      </c>
      <c r="D469" s="103">
        <v>1</v>
      </c>
      <c r="E469" s="112"/>
      <c r="F469" s="37">
        <f t="shared" si="30"/>
        <v>0</v>
      </c>
      <c r="G469" s="41"/>
    </row>
    <row r="470" spans="1:7" s="45" customFormat="1" ht="15.6" x14ac:dyDescent="0.3">
      <c r="A470" s="146">
        <f t="shared" si="31"/>
        <v>414</v>
      </c>
      <c r="B470" s="66" t="s">
        <v>1011</v>
      </c>
      <c r="C470" s="103" t="s">
        <v>81</v>
      </c>
      <c r="D470" s="103">
        <v>1</v>
      </c>
      <c r="E470" s="112"/>
      <c r="F470" s="37">
        <f t="shared" si="30"/>
        <v>0</v>
      </c>
      <c r="G470" s="41"/>
    </row>
    <row r="471" spans="1:7" s="45" customFormat="1" ht="15.6" x14ac:dyDescent="0.3">
      <c r="A471" s="146">
        <f t="shared" si="31"/>
        <v>415</v>
      </c>
      <c r="B471" s="66" t="s">
        <v>1012</v>
      </c>
      <c r="C471" s="103" t="s">
        <v>81</v>
      </c>
      <c r="D471" s="103">
        <v>1</v>
      </c>
      <c r="E471" s="112"/>
      <c r="F471" s="37">
        <f t="shared" si="30"/>
        <v>0</v>
      </c>
      <c r="G471" s="41"/>
    </row>
    <row r="472" spans="1:7" s="45" customFormat="1" ht="15.6" x14ac:dyDescent="0.3">
      <c r="A472" s="147"/>
      <c r="B472" s="148" t="s">
        <v>1055</v>
      </c>
      <c r="C472" s="117"/>
      <c r="D472" s="117"/>
      <c r="E472" s="118"/>
      <c r="F472" s="85"/>
      <c r="G472" s="86"/>
    </row>
    <row r="473" spans="1:7" s="45" customFormat="1" ht="15.6" x14ac:dyDescent="0.3">
      <c r="A473" s="147"/>
      <c r="B473" s="148" t="s">
        <v>901</v>
      </c>
      <c r="C473" s="117"/>
      <c r="D473" s="117"/>
      <c r="E473" s="118"/>
      <c r="F473" s="85"/>
      <c r="G473" s="86"/>
    </row>
    <row r="474" spans="1:7" s="45" customFormat="1" ht="27.6" x14ac:dyDescent="0.3">
      <c r="A474" s="146">
        <f>A471+1</f>
        <v>416</v>
      </c>
      <c r="B474" s="106" t="s">
        <v>524</v>
      </c>
      <c r="C474" s="98" t="s">
        <v>88</v>
      </c>
      <c r="D474" s="98">
        <v>6</v>
      </c>
      <c r="E474" s="112"/>
      <c r="F474" s="37">
        <f t="shared" si="30"/>
        <v>0</v>
      </c>
      <c r="G474" s="41"/>
    </row>
    <row r="475" spans="1:7" s="45" customFormat="1" ht="15.6" x14ac:dyDescent="0.3">
      <c r="A475" s="146">
        <f t="shared" ref="A475:A503" si="32">A474+1</f>
        <v>417</v>
      </c>
      <c r="B475" s="106" t="s">
        <v>902</v>
      </c>
      <c r="C475" s="98" t="s">
        <v>88</v>
      </c>
      <c r="D475" s="98">
        <v>17</v>
      </c>
      <c r="E475" s="112"/>
      <c r="F475" s="37">
        <f t="shared" si="30"/>
        <v>0</v>
      </c>
      <c r="G475" s="41"/>
    </row>
    <row r="476" spans="1:7" s="45" customFormat="1" ht="15.6" x14ac:dyDescent="0.3">
      <c r="A476" s="146">
        <f t="shared" si="32"/>
        <v>418</v>
      </c>
      <c r="B476" s="66" t="s">
        <v>903</v>
      </c>
      <c r="C476" s="103" t="s">
        <v>88</v>
      </c>
      <c r="D476" s="103">
        <v>12</v>
      </c>
      <c r="E476" s="112"/>
      <c r="F476" s="37">
        <f t="shared" si="30"/>
        <v>0</v>
      </c>
      <c r="G476" s="41"/>
    </row>
    <row r="477" spans="1:7" s="45" customFormat="1" ht="15.6" x14ac:dyDescent="0.3">
      <c r="A477" s="146">
        <f t="shared" si="32"/>
        <v>419</v>
      </c>
      <c r="B477" s="66" t="s">
        <v>904</v>
      </c>
      <c r="C477" s="103" t="s">
        <v>88</v>
      </c>
      <c r="D477" s="103">
        <v>7</v>
      </c>
      <c r="E477" s="112"/>
      <c r="F477" s="37">
        <f t="shared" si="30"/>
        <v>0</v>
      </c>
      <c r="G477" s="41"/>
    </row>
    <row r="478" spans="1:7" s="45" customFormat="1" ht="15.6" x14ac:dyDescent="0.3">
      <c r="A478" s="146">
        <f t="shared" si="32"/>
        <v>420</v>
      </c>
      <c r="B478" s="66" t="s">
        <v>905</v>
      </c>
      <c r="C478" s="103" t="s">
        <v>81</v>
      </c>
      <c r="D478" s="103">
        <v>50</v>
      </c>
      <c r="E478" s="112"/>
      <c r="F478" s="37">
        <f t="shared" si="30"/>
        <v>0</v>
      </c>
      <c r="G478" s="41"/>
    </row>
    <row r="479" spans="1:7" s="40" customFormat="1" ht="15.6" x14ac:dyDescent="0.3">
      <c r="A479" s="146">
        <f t="shared" si="32"/>
        <v>421</v>
      </c>
      <c r="B479" s="66" t="s">
        <v>906</v>
      </c>
      <c r="C479" s="103" t="s">
        <v>81</v>
      </c>
      <c r="D479" s="103">
        <v>1</v>
      </c>
      <c r="E479" s="112"/>
      <c r="F479" s="37">
        <f t="shared" si="30"/>
        <v>0</v>
      </c>
      <c r="G479" s="41"/>
    </row>
    <row r="480" spans="1:7" s="40" customFormat="1" ht="15.6" x14ac:dyDescent="0.3">
      <c r="A480" s="146">
        <f t="shared" si="32"/>
        <v>422</v>
      </c>
      <c r="B480" s="66" t="s">
        <v>907</v>
      </c>
      <c r="C480" s="103" t="s">
        <v>81</v>
      </c>
      <c r="D480" s="103">
        <v>2</v>
      </c>
      <c r="E480" s="112"/>
      <c r="F480" s="37">
        <f t="shared" si="30"/>
        <v>0</v>
      </c>
      <c r="G480" s="41"/>
    </row>
    <row r="481" spans="1:7" s="40" customFormat="1" ht="27.6" x14ac:dyDescent="0.3">
      <c r="A481" s="146">
        <f t="shared" si="32"/>
        <v>423</v>
      </c>
      <c r="B481" s="106" t="s">
        <v>908</v>
      </c>
      <c r="C481" s="98" t="s">
        <v>81</v>
      </c>
      <c r="D481" s="98">
        <v>2</v>
      </c>
      <c r="E481" s="112"/>
      <c r="F481" s="37">
        <f t="shared" si="30"/>
        <v>0</v>
      </c>
      <c r="G481" s="41"/>
    </row>
    <row r="482" spans="1:7" s="40" customFormat="1" ht="15.6" x14ac:dyDescent="0.3">
      <c r="A482" s="146">
        <f t="shared" si="32"/>
        <v>424</v>
      </c>
      <c r="B482" s="66" t="s">
        <v>1013</v>
      </c>
      <c r="C482" s="103" t="s">
        <v>81</v>
      </c>
      <c r="D482" s="103">
        <v>6</v>
      </c>
      <c r="E482" s="112"/>
      <c r="F482" s="37">
        <f t="shared" si="30"/>
        <v>0</v>
      </c>
      <c r="G482" s="41"/>
    </row>
    <row r="483" spans="1:7" s="40" customFormat="1" ht="15.6" x14ac:dyDescent="0.3">
      <c r="A483" s="146">
        <f t="shared" si="32"/>
        <v>425</v>
      </c>
      <c r="B483" s="66" t="s">
        <v>910</v>
      </c>
      <c r="C483" s="103" t="s">
        <v>81</v>
      </c>
      <c r="D483" s="103">
        <v>2</v>
      </c>
      <c r="E483" s="112"/>
      <c r="F483" s="37">
        <f t="shared" si="30"/>
        <v>0</v>
      </c>
      <c r="G483" s="41"/>
    </row>
    <row r="484" spans="1:7" s="40" customFormat="1" ht="55.2" x14ac:dyDescent="0.3">
      <c r="A484" s="146">
        <f t="shared" si="32"/>
        <v>426</v>
      </c>
      <c r="B484" s="106" t="s">
        <v>911</v>
      </c>
      <c r="C484" s="98" t="s">
        <v>81</v>
      </c>
      <c r="D484" s="98">
        <v>3</v>
      </c>
      <c r="E484" s="149"/>
      <c r="F484" s="37">
        <f t="shared" si="30"/>
        <v>0</v>
      </c>
      <c r="G484" s="41"/>
    </row>
    <row r="485" spans="1:7" s="40" customFormat="1" ht="27.6" x14ac:dyDescent="0.3">
      <c r="A485" s="146">
        <f t="shared" si="32"/>
        <v>427</v>
      </c>
      <c r="B485" s="106" t="s">
        <v>913</v>
      </c>
      <c r="C485" s="98" t="s">
        <v>81</v>
      </c>
      <c r="D485" s="98">
        <v>1</v>
      </c>
      <c r="E485" s="112"/>
      <c r="F485" s="37">
        <f t="shared" si="30"/>
        <v>0</v>
      </c>
      <c r="G485" s="41"/>
    </row>
    <row r="486" spans="1:7" s="40" customFormat="1" ht="27.6" x14ac:dyDescent="0.3">
      <c r="A486" s="146">
        <f t="shared" si="32"/>
        <v>428</v>
      </c>
      <c r="B486" s="66" t="s">
        <v>1050</v>
      </c>
      <c r="C486" s="103" t="s">
        <v>81</v>
      </c>
      <c r="D486" s="103">
        <v>1</v>
      </c>
      <c r="E486" s="112"/>
      <c r="F486" s="37">
        <f t="shared" si="30"/>
        <v>0</v>
      </c>
      <c r="G486" s="41"/>
    </row>
    <row r="487" spans="1:7" s="40" customFormat="1" ht="27.6" x14ac:dyDescent="0.3">
      <c r="A487" s="146">
        <f t="shared" si="32"/>
        <v>429</v>
      </c>
      <c r="B487" s="106" t="s">
        <v>495</v>
      </c>
      <c r="C487" s="98" t="s">
        <v>81</v>
      </c>
      <c r="D487" s="98">
        <v>2</v>
      </c>
      <c r="E487" s="112"/>
      <c r="F487" s="37">
        <f t="shared" si="30"/>
        <v>0</v>
      </c>
      <c r="G487" s="41"/>
    </row>
    <row r="488" spans="1:7" s="40" customFormat="1" ht="15.6" x14ac:dyDescent="0.3">
      <c r="A488" s="146">
        <f t="shared" si="32"/>
        <v>430</v>
      </c>
      <c r="B488" s="66" t="s">
        <v>1018</v>
      </c>
      <c r="C488" s="103" t="s">
        <v>81</v>
      </c>
      <c r="D488" s="103">
        <v>1</v>
      </c>
      <c r="E488" s="112"/>
      <c r="F488" s="37">
        <f t="shared" si="30"/>
        <v>0</v>
      </c>
      <c r="G488" s="41"/>
    </row>
    <row r="489" spans="1:7" s="40" customFormat="1" ht="15.6" x14ac:dyDescent="0.3">
      <c r="A489" s="146">
        <f t="shared" si="32"/>
        <v>431</v>
      </c>
      <c r="B489" s="66" t="s">
        <v>1019</v>
      </c>
      <c r="C489" s="103" t="s">
        <v>81</v>
      </c>
      <c r="D489" s="103">
        <v>4</v>
      </c>
      <c r="E489" s="112"/>
      <c r="F489" s="37">
        <f t="shared" si="30"/>
        <v>0</v>
      </c>
      <c r="G489" s="41"/>
    </row>
    <row r="490" spans="1:7" s="40" customFormat="1" ht="27.6" x14ac:dyDescent="0.3">
      <c r="A490" s="146">
        <f t="shared" si="32"/>
        <v>432</v>
      </c>
      <c r="B490" s="66" t="s">
        <v>1020</v>
      </c>
      <c r="C490" s="103" t="s">
        <v>81</v>
      </c>
      <c r="D490" s="103">
        <v>2</v>
      </c>
      <c r="E490" s="112"/>
      <c r="F490" s="37">
        <f t="shared" si="30"/>
        <v>0</v>
      </c>
      <c r="G490" s="41"/>
    </row>
    <row r="491" spans="1:7" s="40" customFormat="1" ht="15.6" x14ac:dyDescent="0.3">
      <c r="A491" s="146">
        <f t="shared" si="32"/>
        <v>433</v>
      </c>
      <c r="B491" s="106" t="s">
        <v>1060</v>
      </c>
      <c r="C491" s="98" t="s">
        <v>88</v>
      </c>
      <c r="D491" s="98">
        <v>30</v>
      </c>
      <c r="E491" s="112"/>
      <c r="F491" s="37">
        <f t="shared" si="30"/>
        <v>0</v>
      </c>
      <c r="G491" s="41"/>
    </row>
    <row r="492" spans="1:7" s="40" customFormat="1" ht="15.6" x14ac:dyDescent="0.3">
      <c r="A492" s="146">
        <f t="shared" si="32"/>
        <v>434</v>
      </c>
      <c r="B492" s="66" t="s">
        <v>917</v>
      </c>
      <c r="C492" s="103" t="s">
        <v>81</v>
      </c>
      <c r="D492" s="103">
        <v>3</v>
      </c>
      <c r="E492" s="112"/>
      <c r="F492" s="37">
        <f t="shared" si="30"/>
        <v>0</v>
      </c>
      <c r="G492" s="41"/>
    </row>
    <row r="493" spans="1:7" s="40" customFormat="1" ht="27.6" x14ac:dyDescent="0.3">
      <c r="A493" s="146">
        <f t="shared" si="32"/>
        <v>435</v>
      </c>
      <c r="B493" s="106" t="s">
        <v>1061</v>
      </c>
      <c r="C493" s="98" t="s">
        <v>88</v>
      </c>
      <c r="D493" s="98">
        <v>34</v>
      </c>
      <c r="E493" s="112"/>
      <c r="F493" s="37">
        <f t="shared" si="30"/>
        <v>0</v>
      </c>
      <c r="G493" s="41"/>
    </row>
    <row r="494" spans="1:7" s="40" customFormat="1" ht="15.6" x14ac:dyDescent="0.3">
      <c r="A494" s="146">
        <f t="shared" si="32"/>
        <v>436</v>
      </c>
      <c r="B494" s="66" t="s">
        <v>1062</v>
      </c>
      <c r="C494" s="103" t="s">
        <v>88</v>
      </c>
      <c r="D494" s="103">
        <v>18</v>
      </c>
      <c r="E494" s="112"/>
      <c r="F494" s="37">
        <f t="shared" si="30"/>
        <v>0</v>
      </c>
      <c r="G494" s="41"/>
    </row>
    <row r="495" spans="1:7" s="40" customFormat="1" ht="15.6" x14ac:dyDescent="0.3">
      <c r="A495" s="146">
        <f t="shared" si="32"/>
        <v>437</v>
      </c>
      <c r="B495" s="66" t="s">
        <v>904</v>
      </c>
      <c r="C495" s="103" t="s">
        <v>88</v>
      </c>
      <c r="D495" s="103">
        <v>17</v>
      </c>
      <c r="E495" s="112"/>
      <c r="F495" s="37">
        <f t="shared" si="30"/>
        <v>0</v>
      </c>
      <c r="G495" s="41"/>
    </row>
    <row r="496" spans="1:7" s="40" customFormat="1" ht="27.6" x14ac:dyDescent="0.3">
      <c r="A496" s="146">
        <f t="shared" si="32"/>
        <v>438</v>
      </c>
      <c r="B496" s="106" t="s">
        <v>1063</v>
      </c>
      <c r="C496" s="98" t="s">
        <v>81</v>
      </c>
      <c r="D496" s="98">
        <v>1</v>
      </c>
      <c r="E496" s="112"/>
      <c r="F496" s="37">
        <f t="shared" si="30"/>
        <v>0</v>
      </c>
      <c r="G496" s="41"/>
    </row>
    <row r="497" spans="1:7" s="40" customFormat="1" ht="27.6" x14ac:dyDescent="0.3">
      <c r="A497" s="146">
        <f t="shared" si="32"/>
        <v>439</v>
      </c>
      <c r="B497" s="66" t="s">
        <v>1064</v>
      </c>
      <c r="C497" s="103" t="s">
        <v>81</v>
      </c>
      <c r="D497" s="103">
        <v>1</v>
      </c>
      <c r="E497" s="112"/>
      <c r="F497" s="37">
        <f t="shared" si="30"/>
        <v>0</v>
      </c>
      <c r="G497" s="41"/>
    </row>
    <row r="498" spans="1:7" s="40" customFormat="1" ht="27.6" x14ac:dyDescent="0.3">
      <c r="A498" s="146">
        <f t="shared" si="32"/>
        <v>440</v>
      </c>
      <c r="B498" s="106" t="s">
        <v>1065</v>
      </c>
      <c r="C498" s="98" t="s">
        <v>81</v>
      </c>
      <c r="D498" s="98">
        <v>12</v>
      </c>
      <c r="E498" s="112"/>
      <c r="F498" s="37">
        <f t="shared" si="30"/>
        <v>0</v>
      </c>
      <c r="G498" s="41"/>
    </row>
    <row r="499" spans="1:7" s="40" customFormat="1" ht="27.6" x14ac:dyDescent="0.3">
      <c r="A499" s="146">
        <f t="shared" si="32"/>
        <v>441</v>
      </c>
      <c r="B499" s="66" t="s">
        <v>1066</v>
      </c>
      <c r="C499" s="103" t="s">
        <v>81</v>
      </c>
      <c r="D499" s="103">
        <v>4</v>
      </c>
      <c r="E499" s="112"/>
      <c r="F499" s="37">
        <f t="shared" si="30"/>
        <v>0</v>
      </c>
      <c r="G499" s="41"/>
    </row>
    <row r="500" spans="1:7" s="40" customFormat="1" ht="27.6" x14ac:dyDescent="0.3">
      <c r="A500" s="146">
        <f t="shared" si="32"/>
        <v>442</v>
      </c>
      <c r="B500" s="66" t="s">
        <v>1067</v>
      </c>
      <c r="C500" s="103" t="s">
        <v>81</v>
      </c>
      <c r="D500" s="103">
        <v>3</v>
      </c>
      <c r="E500" s="112"/>
      <c r="F500" s="37">
        <f t="shared" si="30"/>
        <v>0</v>
      </c>
      <c r="G500" s="41"/>
    </row>
    <row r="501" spans="1:7" s="40" customFormat="1" ht="27.6" x14ac:dyDescent="0.3">
      <c r="A501" s="146">
        <f t="shared" si="32"/>
        <v>443</v>
      </c>
      <c r="B501" s="66" t="s">
        <v>1068</v>
      </c>
      <c r="C501" s="103" t="s">
        <v>81</v>
      </c>
      <c r="D501" s="103">
        <v>2</v>
      </c>
      <c r="E501" s="112"/>
      <c r="F501" s="37">
        <f t="shared" si="30"/>
        <v>0</v>
      </c>
      <c r="G501" s="41"/>
    </row>
    <row r="502" spans="1:7" s="40" customFormat="1" ht="27.6" x14ac:dyDescent="0.3">
      <c r="A502" s="146">
        <f t="shared" si="32"/>
        <v>444</v>
      </c>
      <c r="B502" s="66" t="s">
        <v>1069</v>
      </c>
      <c r="C502" s="103" t="s">
        <v>81</v>
      </c>
      <c r="D502" s="103">
        <v>2</v>
      </c>
      <c r="E502" s="112"/>
      <c r="F502" s="37">
        <f t="shared" si="30"/>
        <v>0</v>
      </c>
      <c r="G502" s="41"/>
    </row>
    <row r="503" spans="1:7" s="40" customFormat="1" ht="27.6" x14ac:dyDescent="0.3">
      <c r="A503" s="146">
        <f t="shared" si="32"/>
        <v>445</v>
      </c>
      <c r="B503" s="66" t="s">
        <v>1070</v>
      </c>
      <c r="C503" s="103" t="s">
        <v>81</v>
      </c>
      <c r="D503" s="103">
        <v>1</v>
      </c>
      <c r="E503" s="112"/>
      <c r="F503" s="37">
        <f t="shared" si="30"/>
        <v>0</v>
      </c>
      <c r="G503" s="41"/>
    </row>
    <row r="504" spans="1:7" s="40" customFormat="1" ht="15.6" x14ac:dyDescent="0.3">
      <c r="A504" s="147"/>
      <c r="B504" s="144" t="s">
        <v>1055</v>
      </c>
      <c r="C504" s="117"/>
      <c r="D504" s="117"/>
      <c r="E504" s="118"/>
      <c r="F504" s="85"/>
      <c r="G504" s="86"/>
    </row>
    <row r="505" spans="1:7" s="40" customFormat="1" ht="15.6" x14ac:dyDescent="0.3">
      <c r="A505" s="147"/>
      <c r="B505" s="144" t="s">
        <v>918</v>
      </c>
      <c r="C505" s="117"/>
      <c r="D505" s="117"/>
      <c r="E505" s="118"/>
      <c r="F505" s="85"/>
      <c r="G505" s="86"/>
    </row>
    <row r="506" spans="1:7" s="40" customFormat="1" ht="15.6" x14ac:dyDescent="0.3">
      <c r="A506" s="146">
        <f>A503+1</f>
        <v>446</v>
      </c>
      <c r="B506" s="106" t="s">
        <v>94</v>
      </c>
      <c r="C506" s="98" t="s">
        <v>84</v>
      </c>
      <c r="D506" s="98">
        <v>4.8</v>
      </c>
      <c r="E506" s="112"/>
      <c r="F506" s="37">
        <f t="shared" si="30"/>
        <v>0</v>
      </c>
      <c r="G506" s="41"/>
    </row>
    <row r="507" spans="1:7" s="40" customFormat="1" ht="27.6" x14ac:dyDescent="0.3">
      <c r="A507" s="146">
        <f t="shared" ref="A507:A518" si="33">A506+1</f>
        <v>447</v>
      </c>
      <c r="B507" s="66" t="s">
        <v>919</v>
      </c>
      <c r="C507" s="103" t="s">
        <v>81</v>
      </c>
      <c r="D507" s="103">
        <v>30</v>
      </c>
      <c r="E507" s="112"/>
      <c r="F507" s="37">
        <f t="shared" si="30"/>
        <v>0</v>
      </c>
      <c r="G507" s="41"/>
    </row>
    <row r="508" spans="1:7" s="40" customFormat="1" ht="15.6" x14ac:dyDescent="0.3">
      <c r="A508" s="146">
        <f t="shared" si="33"/>
        <v>448</v>
      </c>
      <c r="B508" s="142" t="s">
        <v>920</v>
      </c>
      <c r="C508" s="143" t="s">
        <v>81</v>
      </c>
      <c r="D508" s="143">
        <v>5</v>
      </c>
      <c r="E508" s="112"/>
      <c r="F508" s="37">
        <f t="shared" si="30"/>
        <v>0</v>
      </c>
      <c r="G508" s="41"/>
    </row>
    <row r="509" spans="1:7" s="40" customFormat="1" ht="15.6" x14ac:dyDescent="0.3">
      <c r="A509" s="146">
        <f t="shared" si="33"/>
        <v>449</v>
      </c>
      <c r="B509" s="66" t="s">
        <v>921</v>
      </c>
      <c r="C509" s="103" t="s">
        <v>81</v>
      </c>
      <c r="D509" s="103">
        <v>5</v>
      </c>
      <c r="E509" s="112"/>
      <c r="F509" s="37">
        <f t="shared" si="30"/>
        <v>0</v>
      </c>
      <c r="G509" s="41"/>
    </row>
    <row r="510" spans="1:7" x14ac:dyDescent="0.25">
      <c r="A510" s="146">
        <f t="shared" si="33"/>
        <v>450</v>
      </c>
      <c r="B510" s="66" t="s">
        <v>922</v>
      </c>
      <c r="C510" s="103" t="s">
        <v>81</v>
      </c>
      <c r="D510" s="103">
        <v>4</v>
      </c>
      <c r="E510" s="112"/>
      <c r="F510" s="37">
        <f t="shared" si="30"/>
        <v>0</v>
      </c>
      <c r="G510" s="42"/>
    </row>
    <row r="511" spans="1:7" x14ac:dyDescent="0.25">
      <c r="A511" s="146">
        <f t="shared" si="33"/>
        <v>451</v>
      </c>
      <c r="B511" s="66" t="s">
        <v>923</v>
      </c>
      <c r="C511" s="103" t="s">
        <v>81</v>
      </c>
      <c r="D511" s="103">
        <v>9</v>
      </c>
      <c r="E511" s="112"/>
      <c r="F511" s="37">
        <f t="shared" si="30"/>
        <v>0</v>
      </c>
      <c r="G511" s="43"/>
    </row>
    <row r="512" spans="1:7" x14ac:dyDescent="0.25">
      <c r="A512" s="146">
        <f t="shared" si="33"/>
        <v>452</v>
      </c>
      <c r="B512" s="66" t="s">
        <v>924</v>
      </c>
      <c r="C512" s="103" t="s">
        <v>81</v>
      </c>
      <c r="D512" s="103">
        <v>4</v>
      </c>
      <c r="E512" s="112"/>
      <c r="F512" s="37">
        <f t="shared" si="30"/>
        <v>0</v>
      </c>
      <c r="G512" s="43"/>
    </row>
    <row r="513" spans="1:7" x14ac:dyDescent="0.25">
      <c r="A513" s="146">
        <f t="shared" si="33"/>
        <v>453</v>
      </c>
      <c r="B513" s="66" t="s">
        <v>925</v>
      </c>
      <c r="C513" s="103" t="s">
        <v>81</v>
      </c>
      <c r="D513" s="103">
        <v>1</v>
      </c>
      <c r="E513" s="112"/>
      <c r="F513" s="37">
        <f t="shared" si="30"/>
        <v>0</v>
      </c>
      <c r="G513" s="43"/>
    </row>
    <row r="514" spans="1:7" x14ac:dyDescent="0.25">
      <c r="A514" s="146">
        <f t="shared" si="33"/>
        <v>454</v>
      </c>
      <c r="B514" s="66" t="s">
        <v>906</v>
      </c>
      <c r="C514" s="103" t="s">
        <v>81</v>
      </c>
      <c r="D514" s="103">
        <v>1</v>
      </c>
      <c r="E514" s="112"/>
      <c r="F514" s="37">
        <f t="shared" si="30"/>
        <v>0</v>
      </c>
      <c r="G514" s="42"/>
    </row>
    <row r="515" spans="1:7" x14ac:dyDescent="0.25">
      <c r="A515" s="146">
        <f t="shared" si="33"/>
        <v>455</v>
      </c>
      <c r="B515" s="66" t="s">
        <v>926</v>
      </c>
      <c r="C515" s="103" t="s">
        <v>81</v>
      </c>
      <c r="D515" s="103">
        <v>1</v>
      </c>
      <c r="E515" s="112"/>
      <c r="F515" s="37">
        <f t="shared" si="30"/>
        <v>0</v>
      </c>
      <c r="G515" s="42"/>
    </row>
    <row r="516" spans="1:7" x14ac:dyDescent="0.25">
      <c r="A516" s="146">
        <f t="shared" si="33"/>
        <v>456</v>
      </c>
      <c r="B516" s="106" t="s">
        <v>927</v>
      </c>
      <c r="C516" s="98" t="s">
        <v>84</v>
      </c>
      <c r="D516" s="98">
        <v>4.8</v>
      </c>
      <c r="E516" s="149"/>
      <c r="F516" s="37">
        <f t="shared" si="30"/>
        <v>0</v>
      </c>
      <c r="G516" s="42"/>
    </row>
    <row r="517" spans="1:7" x14ac:dyDescent="0.25">
      <c r="A517" s="146">
        <f t="shared" si="33"/>
        <v>457</v>
      </c>
      <c r="B517" s="66" t="s">
        <v>928</v>
      </c>
      <c r="C517" s="103" t="s">
        <v>81</v>
      </c>
      <c r="D517" s="103">
        <v>3</v>
      </c>
      <c r="E517" s="112"/>
      <c r="F517" s="37">
        <f t="shared" si="30"/>
        <v>0</v>
      </c>
      <c r="G517" s="42"/>
    </row>
    <row r="518" spans="1:7" x14ac:dyDescent="0.25">
      <c r="A518" s="146">
        <f t="shared" si="33"/>
        <v>458</v>
      </c>
      <c r="B518" s="66" t="s">
        <v>1021</v>
      </c>
      <c r="C518" s="103" t="s">
        <v>81</v>
      </c>
      <c r="D518" s="103">
        <v>11</v>
      </c>
      <c r="E518" s="112"/>
      <c r="F518" s="37">
        <f t="shared" si="30"/>
        <v>0</v>
      </c>
      <c r="G518" s="42"/>
    </row>
    <row r="519" spans="1:7" x14ac:dyDescent="0.25">
      <c r="A519" s="147"/>
      <c r="B519" s="93" t="s">
        <v>714</v>
      </c>
      <c r="C519" s="117"/>
      <c r="D519" s="117"/>
      <c r="E519" s="118"/>
      <c r="F519" s="85"/>
      <c r="G519" s="87"/>
    </row>
    <row r="520" spans="1:7" x14ac:dyDescent="0.25">
      <c r="A520" s="96">
        <f>A518+1</f>
        <v>459</v>
      </c>
      <c r="B520" s="102" t="s">
        <v>715</v>
      </c>
      <c r="C520" s="104" t="s">
        <v>43</v>
      </c>
      <c r="D520" s="108">
        <v>14</v>
      </c>
      <c r="E520" s="110"/>
      <c r="F520" s="37">
        <f t="shared" si="30"/>
        <v>0</v>
      </c>
      <c r="G520" s="42"/>
    </row>
    <row r="521" spans="1:7" ht="27.6" x14ac:dyDescent="0.25">
      <c r="A521" s="96">
        <f t="shared" ref="A521:A523" si="34">A520+1</f>
        <v>460</v>
      </c>
      <c r="B521" s="102" t="s">
        <v>716</v>
      </c>
      <c r="C521" s="104" t="s">
        <v>43</v>
      </c>
      <c r="D521" s="108">
        <v>14</v>
      </c>
      <c r="E521" s="110"/>
      <c r="F521" s="37">
        <f t="shared" si="30"/>
        <v>0</v>
      </c>
      <c r="G521" s="42"/>
    </row>
    <row r="522" spans="1:7" x14ac:dyDescent="0.25">
      <c r="A522" s="96">
        <f t="shared" si="34"/>
        <v>461</v>
      </c>
      <c r="B522" s="66" t="s">
        <v>717</v>
      </c>
      <c r="C522" s="104" t="s">
        <v>43</v>
      </c>
      <c r="D522" s="108">
        <v>15</v>
      </c>
      <c r="E522" s="110"/>
      <c r="F522" s="37">
        <f t="shared" si="30"/>
        <v>0</v>
      </c>
      <c r="G522" s="42"/>
    </row>
    <row r="523" spans="1:7" ht="27.6" x14ac:dyDescent="0.25">
      <c r="A523" s="96">
        <f t="shared" si="34"/>
        <v>462</v>
      </c>
      <c r="B523" s="102" t="s">
        <v>718</v>
      </c>
      <c r="C523" s="104" t="s">
        <v>43</v>
      </c>
      <c r="D523" s="108">
        <v>15</v>
      </c>
      <c r="E523" s="110"/>
      <c r="F523" s="37">
        <f t="shared" si="30"/>
        <v>0</v>
      </c>
      <c r="G523" s="42"/>
    </row>
    <row r="524" spans="1:7" x14ac:dyDescent="0.25">
      <c r="A524" s="24"/>
      <c r="B524" s="31" t="s">
        <v>12</v>
      </c>
      <c r="C524" s="26" t="s">
        <v>13</v>
      </c>
      <c r="D524" s="26" t="s">
        <v>13</v>
      </c>
      <c r="E524" s="26" t="s">
        <v>13</v>
      </c>
      <c r="F524" s="27">
        <f>SUM(F12:F523)</f>
        <v>0</v>
      </c>
    </row>
    <row r="525" spans="1:7" x14ac:dyDescent="0.25">
      <c r="B525" s="55" t="s">
        <v>20</v>
      </c>
      <c r="C525" s="55"/>
      <c r="D525" s="55"/>
    </row>
    <row r="526" spans="1:7" x14ac:dyDescent="0.25">
      <c r="C526" s="3"/>
      <c r="D526" s="12"/>
    </row>
    <row r="527" spans="1:7" x14ac:dyDescent="0.25">
      <c r="C527" s="3"/>
      <c r="D527" s="12"/>
    </row>
    <row r="528" spans="1:7" x14ac:dyDescent="0.25">
      <c r="C528" s="4"/>
      <c r="D528" s="12"/>
    </row>
    <row r="529" spans="1:7" x14ac:dyDescent="0.25">
      <c r="C529" s="2"/>
      <c r="D529" s="13"/>
    </row>
    <row r="530" spans="1:7" ht="26.4" x14ac:dyDescent="0.25">
      <c r="C530" s="38" t="s">
        <v>18</v>
      </c>
      <c r="D530" s="150"/>
    </row>
    <row r="531" spans="1:7" x14ac:dyDescent="0.25">
      <c r="C531" s="38" t="s">
        <v>0</v>
      </c>
      <c r="D531" s="151"/>
    </row>
    <row r="532" spans="1:7" ht="26.4" x14ac:dyDescent="0.25">
      <c r="C532" s="38" t="s">
        <v>19</v>
      </c>
      <c r="D532" s="151"/>
    </row>
    <row r="533" spans="1:7" ht="14.4" x14ac:dyDescent="0.3">
      <c r="C533" s="17"/>
      <c r="D533" s="13"/>
    </row>
    <row r="534" spans="1:7" x14ac:dyDescent="0.25">
      <c r="C534" s="2"/>
      <c r="D534" s="13"/>
    </row>
    <row r="535" spans="1:7" ht="16.2" x14ac:dyDescent="0.35">
      <c r="A535" s="56" t="s">
        <v>1</v>
      </c>
      <c r="B535" s="56"/>
      <c r="C535" s="56"/>
      <c r="D535" s="56"/>
      <c r="E535" s="56"/>
      <c r="F535" s="56"/>
      <c r="G535" s="56"/>
    </row>
    <row r="536" spans="1:7" x14ac:dyDescent="0.25">
      <c r="C536" s="39"/>
    </row>
    <row r="537" spans="1:7" x14ac:dyDescent="0.25">
      <c r="C537" s="39"/>
    </row>
    <row r="538" spans="1:7" x14ac:dyDescent="0.25">
      <c r="C538" s="39"/>
    </row>
    <row r="539" spans="1:7" x14ac:dyDescent="0.25">
      <c r="C539" s="39"/>
    </row>
    <row r="540" spans="1:7" x14ac:dyDescent="0.25">
      <c r="C540" s="39"/>
    </row>
  </sheetData>
  <autoFilter ref="A12:J525" xr:uid="{9241AC3F-C812-42A6-9707-911A94C778F1}"/>
  <mergeCells count="11">
    <mergeCell ref="A6:F6"/>
    <mergeCell ref="A1:F1"/>
    <mergeCell ref="A2:F2"/>
    <mergeCell ref="A3:B3"/>
    <mergeCell ref="C3:F3"/>
    <mergeCell ref="A5:F5"/>
    <mergeCell ref="A7:C7"/>
    <mergeCell ref="A8:F8"/>
    <mergeCell ref="A9:G9"/>
    <mergeCell ref="B525:D525"/>
    <mergeCell ref="A535:G535"/>
  </mergeCells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Financial Offer_ЛОТ 1</vt:lpstr>
      <vt:lpstr>ЛОТ 2</vt:lpstr>
      <vt:lpstr>ЛОТ 3</vt:lpstr>
      <vt:lpstr>ЛОТ 4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cp:lastPrinted>2025-07-02T14:09:29Z</cp:lastPrinted>
  <dcterms:created xsi:type="dcterms:W3CDTF">2014-09-15T15:23:58Z</dcterms:created>
  <dcterms:modified xsi:type="dcterms:W3CDTF">2025-08-01T18:17:12Z</dcterms:modified>
</cp:coreProperties>
</file>